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6" yWindow="108" windowWidth="19320" windowHeight="9216" activeTab="3"/>
  </bookViews>
  <sheets>
    <sheet name="6" sheetId="1" r:id="rId1"/>
    <sheet name="5" sheetId="2" r:id="rId2"/>
    <sheet name="4" sheetId="3" r:id="rId3"/>
    <sheet name="Classement individuel" sheetId="5" r:id="rId4"/>
    <sheet name="Classement par classe" sheetId="6" r:id="rId5"/>
  </sheets>
  <calcPr calcId="145621"/>
</workbook>
</file>

<file path=xl/calcChain.xml><?xml version="1.0" encoding="utf-8"?>
<calcChain xmlns="http://schemas.openxmlformats.org/spreadsheetml/2006/main">
  <c r="I30" i="5" l="1"/>
  <c r="I10" i="5"/>
  <c r="I14" i="5"/>
  <c r="I44" i="5"/>
  <c r="I26" i="5"/>
  <c r="I6" i="5"/>
  <c r="I21" i="5"/>
  <c r="I13" i="5"/>
  <c r="I32" i="5"/>
  <c r="I40" i="5"/>
  <c r="I8" i="5"/>
  <c r="I39" i="5"/>
  <c r="I43" i="5"/>
  <c r="I25" i="5"/>
  <c r="I57" i="5"/>
  <c r="I49" i="5"/>
  <c r="I19" i="5"/>
  <c r="I41" i="5"/>
  <c r="I29" i="5"/>
  <c r="I28" i="5"/>
  <c r="I60" i="5"/>
  <c r="I31" i="5"/>
  <c r="I23" i="5"/>
  <c r="I17" i="5"/>
  <c r="I16" i="5"/>
  <c r="I63" i="5"/>
  <c r="I46" i="5"/>
  <c r="I62" i="5"/>
  <c r="I64" i="5"/>
  <c r="I22" i="5"/>
  <c r="I53" i="5"/>
  <c r="I20" i="5"/>
  <c r="I52" i="5"/>
  <c r="I34" i="5"/>
  <c r="I12" i="5"/>
  <c r="I9" i="5"/>
  <c r="I61" i="5"/>
  <c r="I56" i="5"/>
  <c r="I55" i="5"/>
  <c r="I50" i="5"/>
  <c r="I15" i="5"/>
  <c r="I27" i="5"/>
  <c r="I51" i="5"/>
  <c r="I42" i="5"/>
  <c r="I35" i="5"/>
  <c r="I4" i="5"/>
  <c r="I11" i="5"/>
  <c r="I3" i="5"/>
  <c r="I59" i="5"/>
  <c r="I38" i="5"/>
  <c r="I58" i="5"/>
  <c r="I45" i="5"/>
  <c r="I7" i="5"/>
  <c r="I5" i="5"/>
  <c r="I37" i="5"/>
  <c r="I48" i="5"/>
  <c r="I47" i="5"/>
  <c r="I54" i="5"/>
  <c r="I33" i="5"/>
  <c r="I36" i="5"/>
  <c r="I18" i="5"/>
  <c r="I24" i="5"/>
  <c r="M3" i="3"/>
  <c r="I4" i="3"/>
  <c r="M4" i="3" s="1"/>
  <c r="I3" i="3"/>
  <c r="C15" i="6" s="1"/>
  <c r="I5" i="3"/>
  <c r="I15" i="3"/>
  <c r="C3" i="6" s="1"/>
  <c r="I16" i="3"/>
  <c r="I17" i="3"/>
  <c r="I18" i="3"/>
  <c r="I11" i="3"/>
  <c r="C14" i="6" s="1"/>
  <c r="I19" i="3"/>
  <c r="I20" i="3"/>
  <c r="I8" i="3"/>
  <c r="I12" i="3"/>
  <c r="I21" i="3"/>
  <c r="I9" i="3"/>
  <c r="I13" i="3"/>
  <c r="I22" i="3"/>
  <c r="I23" i="3"/>
  <c r="I14" i="3"/>
  <c r="I10" i="3"/>
  <c r="I6" i="3"/>
  <c r="I24" i="3"/>
  <c r="I25" i="3"/>
  <c r="I7" i="3"/>
  <c r="C9" i="6" s="1"/>
  <c r="I11" i="2"/>
  <c r="I12" i="2"/>
  <c r="I2" i="2"/>
  <c r="L2" i="2" s="1"/>
  <c r="I5" i="2"/>
  <c r="C8" i="6" s="1"/>
  <c r="I15" i="2"/>
  <c r="L5" i="2" s="1"/>
  <c r="I13" i="2"/>
  <c r="I3" i="2"/>
  <c r="I6" i="2"/>
  <c r="I7" i="2"/>
  <c r="I8" i="2"/>
  <c r="I4" i="2"/>
  <c r="I9" i="2"/>
  <c r="I14" i="2"/>
  <c r="I10" i="2"/>
  <c r="C7" i="6" s="1"/>
  <c r="I13" i="1"/>
  <c r="I14" i="1"/>
  <c r="I15" i="1"/>
  <c r="I16" i="1"/>
  <c r="I17" i="1"/>
  <c r="I18" i="1"/>
  <c r="C5" i="6" s="1"/>
  <c r="I19" i="1"/>
  <c r="I20" i="1"/>
  <c r="I21" i="1"/>
  <c r="I22" i="1"/>
  <c r="I4" i="1"/>
  <c r="L4" i="1" s="1"/>
  <c r="I5" i="1"/>
  <c r="I6" i="1"/>
  <c r="I7" i="1"/>
  <c r="I8" i="1"/>
  <c r="I9" i="1"/>
  <c r="I10" i="1"/>
  <c r="I11" i="1"/>
  <c r="I23" i="1"/>
  <c r="C12" i="6" s="1"/>
  <c r="I26" i="1"/>
  <c r="L8" i="1" s="1"/>
  <c r="I24" i="1"/>
  <c r="I25" i="1"/>
  <c r="I27" i="1"/>
  <c r="I28" i="1"/>
  <c r="I12" i="1"/>
  <c r="L5" i="1" s="1"/>
  <c r="M5" i="3" l="1"/>
  <c r="L3" i="2"/>
  <c r="L6" i="1"/>
  <c r="C4" i="6"/>
  <c r="C11" i="6"/>
  <c r="C16" i="6"/>
  <c r="M6" i="3"/>
  <c r="L4" i="2"/>
  <c r="L7" i="1"/>
  <c r="C6" i="6"/>
  <c r="C13" i="6"/>
  <c r="C10" i="6"/>
  <c r="M7" i="3"/>
</calcChain>
</file>

<file path=xl/sharedStrings.xml><?xml version="1.0" encoding="utf-8"?>
<sst xmlns="http://schemas.openxmlformats.org/spreadsheetml/2006/main" count="497" uniqueCount="150">
  <si>
    <t>OLYMPIADES</t>
  </si>
  <si>
    <t>Classes</t>
  </si>
  <si>
    <t>prénom</t>
  </si>
  <si>
    <t>nom</t>
  </si>
  <si>
    <t>6B</t>
  </si>
  <si>
    <t>MARIUS</t>
  </si>
  <si>
    <t>BROSSET</t>
  </si>
  <si>
    <t>6A</t>
  </si>
  <si>
    <t>TAO</t>
  </si>
  <si>
    <t>DANGE</t>
  </si>
  <si>
    <t>LEANDRE</t>
  </si>
  <si>
    <t>VANGOUT</t>
  </si>
  <si>
    <t>6C</t>
  </si>
  <si>
    <t>TRISTAN</t>
  </si>
  <si>
    <t>LEPELTIER</t>
  </si>
  <si>
    <t>HAMZA</t>
  </si>
  <si>
    <t>SKAKNI</t>
  </si>
  <si>
    <t>KILLIAN</t>
  </si>
  <si>
    <t>LAFONTAINE</t>
  </si>
  <si>
    <t>MANON</t>
  </si>
  <si>
    <t>BODIN</t>
  </si>
  <si>
    <t>6D</t>
  </si>
  <si>
    <t>ALISSA</t>
  </si>
  <si>
    <t>CLEMENT</t>
  </si>
  <si>
    <t>YOUNES</t>
  </si>
  <si>
    <t>LAHCENE</t>
  </si>
  <si>
    <t>VIRGILE</t>
  </si>
  <si>
    <t>FAGES</t>
  </si>
  <si>
    <t>6E</t>
  </si>
  <si>
    <t>AISSA</t>
  </si>
  <si>
    <t>ZENATI</t>
  </si>
  <si>
    <t>ERELL</t>
  </si>
  <si>
    <t>BERGHEN</t>
  </si>
  <si>
    <t>ALEXIA</t>
  </si>
  <si>
    <t>LANNUZEL</t>
  </si>
  <si>
    <t xml:space="preserve">RAYAN </t>
  </si>
  <si>
    <t>BATCH</t>
  </si>
  <si>
    <t>KHALIFA</t>
  </si>
  <si>
    <t>SALL</t>
  </si>
  <si>
    <t>DYLAN</t>
  </si>
  <si>
    <t>AURELIE</t>
  </si>
  <si>
    <t>KANIKI</t>
  </si>
  <si>
    <t>SERENA</t>
  </si>
  <si>
    <t>KOHILI</t>
  </si>
  <si>
    <t xml:space="preserve">LEA </t>
  </si>
  <si>
    <t>TORIBIO</t>
  </si>
  <si>
    <t>MATHIS</t>
  </si>
  <si>
    <t>DRU</t>
  </si>
  <si>
    <t>QUENTIN</t>
  </si>
  <si>
    <t>CAQUEVELLE</t>
  </si>
  <si>
    <t>GOMES</t>
  </si>
  <si>
    <t>AL-ASSANE</t>
  </si>
  <si>
    <t>KEBE</t>
  </si>
  <si>
    <t>REDOUANE</t>
  </si>
  <si>
    <t>ZID</t>
  </si>
  <si>
    <t>5A</t>
  </si>
  <si>
    <t>YAHYA</t>
  </si>
  <si>
    <t>5B</t>
  </si>
  <si>
    <t>INES</t>
  </si>
  <si>
    <t>SEKRANI</t>
  </si>
  <si>
    <t>5E</t>
  </si>
  <si>
    <t>SABRINA</t>
  </si>
  <si>
    <t>BENSAOULA</t>
  </si>
  <si>
    <t>5D</t>
  </si>
  <si>
    <t>LYSIANA</t>
  </si>
  <si>
    <t>PICQUET</t>
  </si>
  <si>
    <t>SAKINA</t>
  </si>
  <si>
    <t>MOURIDI</t>
  </si>
  <si>
    <t>ERWAN</t>
  </si>
  <si>
    <t>AMINA</t>
  </si>
  <si>
    <t>MSELLEK</t>
  </si>
  <si>
    <t>BARADJI</t>
  </si>
  <si>
    <t>MOUCTARY</t>
  </si>
  <si>
    <t>MATHILDE</t>
  </si>
  <si>
    <t>CURVELIER</t>
  </si>
  <si>
    <t>VINCENT</t>
  </si>
  <si>
    <t>LARRAMENDY</t>
  </si>
  <si>
    <t>IRENE</t>
  </si>
  <si>
    <t>ESTELLE</t>
  </si>
  <si>
    <t>HOQUET</t>
  </si>
  <si>
    <t>NOLAN</t>
  </si>
  <si>
    <t>VANPOUCKE</t>
  </si>
  <si>
    <t>VAUTRIN</t>
  </si>
  <si>
    <t>4A</t>
  </si>
  <si>
    <t>ORPHELIA</t>
  </si>
  <si>
    <t>ENZA</t>
  </si>
  <si>
    <t>4D</t>
  </si>
  <si>
    <t>KELLY</t>
  </si>
  <si>
    <t>ALBERI</t>
  </si>
  <si>
    <t>4C</t>
  </si>
  <si>
    <t>JACINTHE</t>
  </si>
  <si>
    <t>CORREIA</t>
  </si>
  <si>
    <t>AMELIE</t>
  </si>
  <si>
    <t>REUSSE</t>
  </si>
  <si>
    <t>MELANIE</t>
  </si>
  <si>
    <t>UDINO</t>
  </si>
  <si>
    <t>MOHAMMED</t>
  </si>
  <si>
    <t>LAMRABTI</t>
  </si>
  <si>
    <t>STEVEN</t>
  </si>
  <si>
    <t>LOUIS MONDESIR</t>
  </si>
  <si>
    <t>HAVART</t>
  </si>
  <si>
    <t>MANIL</t>
  </si>
  <si>
    <t>MESLI</t>
  </si>
  <si>
    <t>WILFRID</t>
  </si>
  <si>
    <t>MOLO</t>
  </si>
  <si>
    <t>ILIES</t>
  </si>
  <si>
    <t>LAHYANY</t>
  </si>
  <si>
    <t>MARVIN</t>
  </si>
  <si>
    <t>MEPHON</t>
  </si>
  <si>
    <t>SOHEIB</t>
  </si>
  <si>
    <t>ABER</t>
  </si>
  <si>
    <t>JESSY</t>
  </si>
  <si>
    <t>PETERS</t>
  </si>
  <si>
    <t>GOMES VARELA</t>
  </si>
  <si>
    <t>ALEXANDRE</t>
  </si>
  <si>
    <t>SALGADO</t>
  </si>
  <si>
    <t>3C</t>
  </si>
  <si>
    <t>MALLIARD</t>
  </si>
  <si>
    <t>YOHAN</t>
  </si>
  <si>
    <t>GUILLAUME</t>
  </si>
  <si>
    <t>SOL</t>
  </si>
  <si>
    <t>3B</t>
  </si>
  <si>
    <t>JONATHAN</t>
  </si>
  <si>
    <t>CATTELET</t>
  </si>
  <si>
    <t>PRISCILLE</t>
  </si>
  <si>
    <t>SEGUI</t>
  </si>
  <si>
    <t>ELIE</t>
  </si>
  <si>
    <t>KHALDI</t>
  </si>
  <si>
    <t>DJIBRIL</t>
  </si>
  <si>
    <t>JORDAN</t>
  </si>
  <si>
    <t>GOUIN</t>
  </si>
  <si>
    <t xml:space="preserve">HAIES </t>
  </si>
  <si>
    <t>FOOT</t>
  </si>
  <si>
    <t>BASKET</t>
  </si>
  <si>
    <t>CROSS</t>
  </si>
  <si>
    <t>HAIE</t>
  </si>
  <si>
    <t>couleur</t>
  </si>
  <si>
    <t>N</t>
  </si>
  <si>
    <t>R</t>
  </si>
  <si>
    <t>B</t>
  </si>
  <si>
    <t>J</t>
  </si>
  <si>
    <t>HAIES</t>
  </si>
  <si>
    <t>COULEUR</t>
  </si>
  <si>
    <t>TOTAL</t>
  </si>
  <si>
    <t>3A</t>
  </si>
  <si>
    <t>3D</t>
  </si>
  <si>
    <t>4B</t>
  </si>
  <si>
    <t>5C</t>
  </si>
  <si>
    <t>classe</t>
  </si>
  <si>
    <t>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</si>
</sst>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>
      <selection activeCell="B4" sqref="B4:I28"/>
    </sheetView>
  </sheetViews>
  <sheetFormatPr baseColWidth="10" defaultRowHeight="14.4" x14ac:dyDescent="0.3"/>
  <cols>
    <col min="7" max="7" width="13.88671875" customWidth="1"/>
    <col min="8" max="8" width="11.5546875" customWidth="1"/>
    <col min="9" max="9" width="13.5546875" customWidth="1"/>
    <col min="11" max="11" width="4.33203125" customWidth="1"/>
  </cols>
  <sheetData>
    <row r="1" spans="1:12" x14ac:dyDescent="0.3">
      <c r="B1" t="s">
        <v>0</v>
      </c>
    </row>
    <row r="3" spans="1:12" x14ac:dyDescent="0.3">
      <c r="A3" t="s">
        <v>136</v>
      </c>
      <c r="B3" t="s">
        <v>1</v>
      </c>
      <c r="C3" t="s">
        <v>2</v>
      </c>
      <c r="D3" t="s">
        <v>3</v>
      </c>
      <c r="E3" t="s">
        <v>135</v>
      </c>
      <c r="F3" t="s">
        <v>133</v>
      </c>
      <c r="G3" t="s">
        <v>132</v>
      </c>
      <c r="H3" t="s">
        <v>134</v>
      </c>
      <c r="I3" t="s">
        <v>143</v>
      </c>
    </row>
    <row r="4" spans="1:12" x14ac:dyDescent="0.3">
      <c r="A4" s="1" t="s">
        <v>137</v>
      </c>
      <c r="B4" s="1" t="s">
        <v>7</v>
      </c>
      <c r="C4" s="1" t="s">
        <v>44</v>
      </c>
      <c r="D4" s="1" t="s">
        <v>45</v>
      </c>
      <c r="E4" s="1">
        <v>950</v>
      </c>
      <c r="F4" s="1">
        <v>1800</v>
      </c>
      <c r="G4" s="1">
        <v>500</v>
      </c>
      <c r="H4" s="1">
        <v>750</v>
      </c>
      <c r="I4" s="1">
        <f t="shared" ref="I4:I28" si="0">SUM(E4:H4)</f>
        <v>4000</v>
      </c>
      <c r="K4" t="s">
        <v>7</v>
      </c>
      <c r="L4">
        <f>SUM(I4:I11)</f>
        <v>27750</v>
      </c>
    </row>
    <row r="5" spans="1:12" x14ac:dyDescent="0.3">
      <c r="A5" s="1" t="s">
        <v>137</v>
      </c>
      <c r="B5" s="1" t="s">
        <v>7</v>
      </c>
      <c r="C5" s="1" t="s">
        <v>8</v>
      </c>
      <c r="D5" s="1" t="s">
        <v>9</v>
      </c>
      <c r="E5" s="1">
        <v>850</v>
      </c>
      <c r="F5" s="1">
        <v>1800</v>
      </c>
      <c r="G5" s="1">
        <v>700</v>
      </c>
      <c r="H5" s="1">
        <v>650</v>
      </c>
      <c r="I5" s="1">
        <f t="shared" si="0"/>
        <v>4000</v>
      </c>
      <c r="K5" t="s">
        <v>4</v>
      </c>
      <c r="L5">
        <f>SUM(I12:I17)</f>
        <v>18950</v>
      </c>
    </row>
    <row r="6" spans="1:12" x14ac:dyDescent="0.3">
      <c r="A6" s="1" t="s">
        <v>137</v>
      </c>
      <c r="B6" s="1" t="s">
        <v>7</v>
      </c>
      <c r="C6" s="1" t="s">
        <v>33</v>
      </c>
      <c r="D6" s="1" t="s">
        <v>34</v>
      </c>
      <c r="E6" s="1">
        <v>850</v>
      </c>
      <c r="F6" s="1">
        <v>1800</v>
      </c>
      <c r="G6" s="1">
        <v>500</v>
      </c>
      <c r="H6" s="1">
        <v>600</v>
      </c>
      <c r="I6" s="1">
        <f t="shared" si="0"/>
        <v>3750</v>
      </c>
      <c r="K6" t="s">
        <v>12</v>
      </c>
      <c r="L6">
        <f>SUM(I18:I22)</f>
        <v>19150</v>
      </c>
    </row>
    <row r="7" spans="1:12" x14ac:dyDescent="0.3">
      <c r="A7" s="1" t="s">
        <v>137</v>
      </c>
      <c r="B7" s="1" t="s">
        <v>7</v>
      </c>
      <c r="C7" s="1" t="s">
        <v>51</v>
      </c>
      <c r="D7" s="1" t="s">
        <v>52</v>
      </c>
      <c r="E7" s="1">
        <v>850</v>
      </c>
      <c r="F7" s="1">
        <v>1800</v>
      </c>
      <c r="G7" s="1">
        <v>500</v>
      </c>
      <c r="H7" s="1">
        <v>300</v>
      </c>
      <c r="I7" s="1">
        <f t="shared" si="0"/>
        <v>3450</v>
      </c>
      <c r="K7" t="s">
        <v>21</v>
      </c>
      <c r="L7">
        <f>SUM(I23:I25)</f>
        <v>11300</v>
      </c>
    </row>
    <row r="8" spans="1:12" x14ac:dyDescent="0.3">
      <c r="A8" s="1" t="s">
        <v>137</v>
      </c>
      <c r="B8" s="1" t="s">
        <v>7</v>
      </c>
      <c r="C8" s="1" t="s">
        <v>37</v>
      </c>
      <c r="D8" s="1" t="s">
        <v>38</v>
      </c>
      <c r="E8" s="1">
        <v>500</v>
      </c>
      <c r="F8" s="1">
        <v>900</v>
      </c>
      <c r="G8" s="1">
        <v>500</v>
      </c>
      <c r="H8" s="1">
        <v>200</v>
      </c>
      <c r="I8" s="1">
        <f t="shared" si="0"/>
        <v>2100</v>
      </c>
      <c r="K8" t="s">
        <v>28</v>
      </c>
      <c r="L8">
        <f>SUM(I26:I28)</f>
        <v>11900</v>
      </c>
    </row>
    <row r="9" spans="1:12" x14ac:dyDescent="0.3">
      <c r="A9" s="1" t="s">
        <v>137</v>
      </c>
      <c r="B9" s="1" t="s">
        <v>7</v>
      </c>
      <c r="C9" s="1" t="s">
        <v>46</v>
      </c>
      <c r="D9" s="1" t="s">
        <v>47</v>
      </c>
      <c r="E9" s="1">
        <v>400</v>
      </c>
      <c r="F9" s="1">
        <v>2300</v>
      </c>
      <c r="G9" s="1">
        <v>500</v>
      </c>
      <c r="H9" s="1">
        <v>400</v>
      </c>
      <c r="I9" s="1">
        <f t="shared" si="0"/>
        <v>3600</v>
      </c>
    </row>
    <row r="10" spans="1:12" x14ac:dyDescent="0.3">
      <c r="A10" s="1" t="s">
        <v>137</v>
      </c>
      <c r="B10" s="1" t="s">
        <v>7</v>
      </c>
      <c r="C10" s="1" t="s">
        <v>42</v>
      </c>
      <c r="D10" s="1" t="s">
        <v>43</v>
      </c>
      <c r="E10" s="1">
        <v>150</v>
      </c>
      <c r="F10" s="1">
        <v>2500</v>
      </c>
      <c r="G10" s="1">
        <v>500</v>
      </c>
      <c r="H10" s="1">
        <v>450</v>
      </c>
      <c r="I10" s="1">
        <f t="shared" si="0"/>
        <v>3600</v>
      </c>
    </row>
    <row r="11" spans="1:12" x14ac:dyDescent="0.3">
      <c r="A11" s="1" t="s">
        <v>137</v>
      </c>
      <c r="B11" s="1" t="s">
        <v>7</v>
      </c>
      <c r="C11" s="1" t="s">
        <v>24</v>
      </c>
      <c r="D11" s="1" t="s">
        <v>25</v>
      </c>
      <c r="E11" s="1">
        <v>100</v>
      </c>
      <c r="F11" s="1">
        <v>2500</v>
      </c>
      <c r="G11" s="1">
        <v>500</v>
      </c>
      <c r="H11" s="1">
        <v>150</v>
      </c>
      <c r="I11" s="1">
        <f t="shared" si="0"/>
        <v>3250</v>
      </c>
    </row>
    <row r="12" spans="1:12" x14ac:dyDescent="0.3">
      <c r="A12" t="s">
        <v>139</v>
      </c>
      <c r="B12" t="s">
        <v>4</v>
      </c>
      <c r="C12" t="s">
        <v>5</v>
      </c>
      <c r="D12" t="s">
        <v>6</v>
      </c>
      <c r="E12">
        <v>850</v>
      </c>
      <c r="F12">
        <v>1800</v>
      </c>
      <c r="G12">
        <v>300</v>
      </c>
      <c r="H12">
        <v>1000</v>
      </c>
      <c r="I12">
        <f t="shared" si="0"/>
        <v>3950</v>
      </c>
    </row>
    <row r="13" spans="1:12" x14ac:dyDescent="0.3">
      <c r="A13" t="s">
        <v>139</v>
      </c>
      <c r="B13" t="s">
        <v>4</v>
      </c>
      <c r="C13" t="s">
        <v>19</v>
      </c>
      <c r="D13" t="s">
        <v>20</v>
      </c>
      <c r="E13">
        <v>850</v>
      </c>
      <c r="F13">
        <v>900</v>
      </c>
      <c r="G13">
        <v>300</v>
      </c>
      <c r="H13">
        <v>550</v>
      </c>
      <c r="I13">
        <f t="shared" si="0"/>
        <v>2600</v>
      </c>
    </row>
    <row r="14" spans="1:12" x14ac:dyDescent="0.3">
      <c r="A14" t="s">
        <v>139</v>
      </c>
      <c r="B14" t="s">
        <v>4</v>
      </c>
      <c r="C14" t="s">
        <v>40</v>
      </c>
      <c r="D14" t="s">
        <v>41</v>
      </c>
      <c r="E14">
        <v>500</v>
      </c>
      <c r="F14">
        <v>900</v>
      </c>
      <c r="G14">
        <v>300</v>
      </c>
      <c r="H14">
        <v>650</v>
      </c>
      <c r="I14">
        <f t="shared" si="0"/>
        <v>2350</v>
      </c>
    </row>
    <row r="15" spans="1:12" x14ac:dyDescent="0.3">
      <c r="A15" t="s">
        <v>139</v>
      </c>
      <c r="B15" t="s">
        <v>4</v>
      </c>
      <c r="C15" t="s">
        <v>35</v>
      </c>
      <c r="D15" t="s">
        <v>36</v>
      </c>
      <c r="E15">
        <v>400</v>
      </c>
      <c r="F15">
        <v>2300</v>
      </c>
      <c r="G15">
        <v>300</v>
      </c>
      <c r="H15">
        <v>700</v>
      </c>
      <c r="I15">
        <f t="shared" si="0"/>
        <v>3700</v>
      </c>
    </row>
    <row r="16" spans="1:12" x14ac:dyDescent="0.3">
      <c r="A16" t="s">
        <v>139</v>
      </c>
      <c r="B16" t="s">
        <v>4</v>
      </c>
      <c r="C16" t="s">
        <v>10</v>
      </c>
      <c r="D16" t="s">
        <v>11</v>
      </c>
      <c r="E16">
        <v>350</v>
      </c>
      <c r="F16">
        <v>2300</v>
      </c>
      <c r="G16">
        <v>300</v>
      </c>
      <c r="H16">
        <v>100</v>
      </c>
      <c r="I16">
        <f t="shared" si="0"/>
        <v>3050</v>
      </c>
    </row>
    <row r="17" spans="1:9" x14ac:dyDescent="0.3">
      <c r="A17" t="s">
        <v>139</v>
      </c>
      <c r="B17" t="s">
        <v>4</v>
      </c>
      <c r="C17" t="s">
        <v>26</v>
      </c>
      <c r="D17" t="s">
        <v>27</v>
      </c>
      <c r="E17">
        <v>250</v>
      </c>
      <c r="F17">
        <v>2500</v>
      </c>
      <c r="G17">
        <v>300</v>
      </c>
      <c r="H17">
        <v>250</v>
      </c>
      <c r="I17">
        <f t="shared" si="0"/>
        <v>3300</v>
      </c>
    </row>
    <row r="18" spans="1:9" x14ac:dyDescent="0.3">
      <c r="A18" s="1" t="s">
        <v>140</v>
      </c>
      <c r="B18" s="1" t="s">
        <v>12</v>
      </c>
      <c r="C18" s="1" t="s">
        <v>13</v>
      </c>
      <c r="D18" s="1" t="s">
        <v>14</v>
      </c>
      <c r="E18" s="1">
        <v>950</v>
      </c>
      <c r="F18" s="1">
        <v>1800</v>
      </c>
      <c r="G18" s="1">
        <v>700</v>
      </c>
      <c r="H18" s="1">
        <v>950</v>
      </c>
      <c r="I18" s="1">
        <f t="shared" si="0"/>
        <v>4400</v>
      </c>
    </row>
    <row r="19" spans="1:9" x14ac:dyDescent="0.3">
      <c r="A19" s="1" t="s">
        <v>140</v>
      </c>
      <c r="B19" s="1" t="s">
        <v>12</v>
      </c>
      <c r="C19" s="1" t="s">
        <v>48</v>
      </c>
      <c r="D19" s="1" t="s">
        <v>49</v>
      </c>
      <c r="E19" s="1">
        <v>850</v>
      </c>
      <c r="F19" s="1">
        <v>900</v>
      </c>
      <c r="G19" s="1">
        <v>700</v>
      </c>
      <c r="H19" s="1">
        <v>850</v>
      </c>
      <c r="I19" s="1">
        <f t="shared" si="0"/>
        <v>3300</v>
      </c>
    </row>
    <row r="20" spans="1:9" x14ac:dyDescent="0.3">
      <c r="A20" s="1" t="s">
        <v>140</v>
      </c>
      <c r="B20" s="1" t="s">
        <v>12</v>
      </c>
      <c r="C20" s="1" t="s">
        <v>15</v>
      </c>
      <c r="D20" s="1" t="s">
        <v>16</v>
      </c>
      <c r="E20" s="1">
        <v>450</v>
      </c>
      <c r="F20" s="1">
        <v>2300</v>
      </c>
      <c r="G20" s="1">
        <v>700</v>
      </c>
      <c r="H20" s="1">
        <v>0</v>
      </c>
      <c r="I20" s="1">
        <f t="shared" si="0"/>
        <v>3450</v>
      </c>
    </row>
    <row r="21" spans="1:9" x14ac:dyDescent="0.3">
      <c r="A21" s="1" t="s">
        <v>140</v>
      </c>
      <c r="B21" s="1" t="s">
        <v>12</v>
      </c>
      <c r="C21" s="1" t="s">
        <v>17</v>
      </c>
      <c r="D21" s="1" t="s">
        <v>18</v>
      </c>
      <c r="E21" s="1">
        <v>300</v>
      </c>
      <c r="F21" s="1">
        <v>2500</v>
      </c>
      <c r="G21" s="1">
        <v>700</v>
      </c>
      <c r="H21" s="1">
        <v>600</v>
      </c>
      <c r="I21" s="1">
        <f t="shared" si="0"/>
        <v>4100</v>
      </c>
    </row>
    <row r="22" spans="1:9" x14ac:dyDescent="0.3">
      <c r="A22" s="1" t="s">
        <v>140</v>
      </c>
      <c r="B22" s="1" t="s">
        <v>12</v>
      </c>
      <c r="C22" s="1" t="s">
        <v>46</v>
      </c>
      <c r="D22" s="1" t="s">
        <v>50</v>
      </c>
      <c r="E22" s="1">
        <v>200</v>
      </c>
      <c r="F22" s="1">
        <v>2500</v>
      </c>
      <c r="G22" s="1">
        <v>700</v>
      </c>
      <c r="H22" s="1">
        <v>500</v>
      </c>
      <c r="I22" s="1">
        <f t="shared" si="0"/>
        <v>3900</v>
      </c>
    </row>
    <row r="23" spans="1:9" x14ac:dyDescent="0.3">
      <c r="A23" t="s">
        <v>138</v>
      </c>
      <c r="B23" t="s">
        <v>21</v>
      </c>
      <c r="C23" t="s">
        <v>129</v>
      </c>
      <c r="D23" t="s">
        <v>130</v>
      </c>
      <c r="E23">
        <v>1000</v>
      </c>
      <c r="F23">
        <v>1800</v>
      </c>
      <c r="G23">
        <v>1000</v>
      </c>
      <c r="H23">
        <v>900</v>
      </c>
      <c r="I23">
        <f t="shared" si="0"/>
        <v>4700</v>
      </c>
    </row>
    <row r="24" spans="1:9" x14ac:dyDescent="0.3">
      <c r="A24" t="s">
        <v>138</v>
      </c>
      <c r="B24" t="s">
        <v>21</v>
      </c>
      <c r="C24" t="s">
        <v>22</v>
      </c>
      <c r="D24" t="s">
        <v>23</v>
      </c>
      <c r="E24">
        <v>850</v>
      </c>
      <c r="F24">
        <v>900</v>
      </c>
      <c r="G24">
        <v>1000</v>
      </c>
      <c r="H24">
        <v>900</v>
      </c>
      <c r="I24">
        <f t="shared" si="0"/>
        <v>3650</v>
      </c>
    </row>
    <row r="25" spans="1:9" x14ac:dyDescent="0.3">
      <c r="A25" t="s">
        <v>138</v>
      </c>
      <c r="B25" t="s">
        <v>21</v>
      </c>
      <c r="C25" t="s">
        <v>39</v>
      </c>
      <c r="D25" t="s">
        <v>34</v>
      </c>
      <c r="E25">
        <v>600</v>
      </c>
      <c r="F25">
        <v>900</v>
      </c>
      <c r="G25">
        <v>1000</v>
      </c>
      <c r="H25">
        <v>450</v>
      </c>
      <c r="I25">
        <f t="shared" si="0"/>
        <v>2950</v>
      </c>
    </row>
    <row r="26" spans="1:9" x14ac:dyDescent="0.3">
      <c r="A26" s="1" t="s">
        <v>138</v>
      </c>
      <c r="B26" s="1" t="s">
        <v>28</v>
      </c>
      <c r="C26" s="1" t="s">
        <v>53</v>
      </c>
      <c r="D26" s="1" t="s">
        <v>54</v>
      </c>
      <c r="E26" s="1">
        <v>950</v>
      </c>
      <c r="F26" s="1">
        <v>1800</v>
      </c>
      <c r="G26" s="1">
        <v>1000</v>
      </c>
      <c r="H26" s="1">
        <v>350</v>
      </c>
      <c r="I26" s="1">
        <f t="shared" si="0"/>
        <v>4100</v>
      </c>
    </row>
    <row r="27" spans="1:9" x14ac:dyDescent="0.3">
      <c r="A27" s="1" t="s">
        <v>138</v>
      </c>
      <c r="B27" s="1" t="s">
        <v>28</v>
      </c>
      <c r="C27" s="1" t="s">
        <v>31</v>
      </c>
      <c r="D27" s="1" t="s">
        <v>32</v>
      </c>
      <c r="E27" s="1">
        <v>350</v>
      </c>
      <c r="F27" s="1">
        <v>2300</v>
      </c>
      <c r="G27" s="1">
        <v>1000</v>
      </c>
      <c r="H27" s="1">
        <v>650</v>
      </c>
      <c r="I27" s="1">
        <f t="shared" si="0"/>
        <v>4300</v>
      </c>
    </row>
    <row r="28" spans="1:9" x14ac:dyDescent="0.3">
      <c r="A28" s="1" t="s">
        <v>138</v>
      </c>
      <c r="B28" s="1" t="s">
        <v>28</v>
      </c>
      <c r="C28" s="1" t="s">
        <v>29</v>
      </c>
      <c r="D28" s="1" t="s">
        <v>30</v>
      </c>
      <c r="E28" s="1">
        <v>0</v>
      </c>
      <c r="F28" s="1">
        <v>2500</v>
      </c>
      <c r="G28" s="1">
        <v>1000</v>
      </c>
      <c r="H28" s="1">
        <v>0</v>
      </c>
      <c r="I28" s="1">
        <f t="shared" si="0"/>
        <v>3500</v>
      </c>
    </row>
  </sheetData>
  <sortState ref="A4:I28">
    <sortCondition ref="B4:B2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activeCell="C37" sqref="C37"/>
    </sheetView>
  </sheetViews>
  <sheetFormatPr baseColWidth="10" defaultRowHeight="14.4" x14ac:dyDescent="0.3"/>
  <cols>
    <col min="11" max="11" width="6.5546875" customWidth="1"/>
  </cols>
  <sheetData>
    <row r="1" spans="1:12" x14ac:dyDescent="0.3">
      <c r="B1" t="s">
        <v>1</v>
      </c>
      <c r="C1" t="s">
        <v>2</v>
      </c>
      <c r="D1" t="s">
        <v>3</v>
      </c>
      <c r="E1" t="s">
        <v>131</v>
      </c>
      <c r="F1" t="s">
        <v>132</v>
      </c>
      <c r="G1" t="s">
        <v>133</v>
      </c>
      <c r="H1" t="s">
        <v>134</v>
      </c>
      <c r="I1" t="s">
        <v>143</v>
      </c>
    </row>
    <row r="2" spans="1:12" x14ac:dyDescent="0.3">
      <c r="A2" t="s">
        <v>140</v>
      </c>
      <c r="B2" t="s">
        <v>55</v>
      </c>
      <c r="C2" t="s">
        <v>73</v>
      </c>
      <c r="D2" t="s">
        <v>74</v>
      </c>
      <c r="E2">
        <v>700</v>
      </c>
      <c r="F2">
        <v>700</v>
      </c>
      <c r="G2">
        <v>1300</v>
      </c>
      <c r="H2">
        <v>1000</v>
      </c>
      <c r="I2">
        <f t="shared" ref="I2:I15" si="0">SUM(E2:H2)</f>
        <v>3700</v>
      </c>
      <c r="K2" t="s">
        <v>55</v>
      </c>
      <c r="L2">
        <f>SUM(I2:I4)</f>
        <v>10950</v>
      </c>
    </row>
    <row r="3" spans="1:12" x14ac:dyDescent="0.3">
      <c r="A3" t="s">
        <v>139</v>
      </c>
      <c r="B3" t="s">
        <v>55</v>
      </c>
      <c r="C3" t="s">
        <v>56</v>
      </c>
      <c r="D3" t="s">
        <v>16</v>
      </c>
      <c r="E3">
        <v>400</v>
      </c>
      <c r="F3">
        <v>1000</v>
      </c>
      <c r="G3">
        <v>2000</v>
      </c>
      <c r="H3">
        <v>550</v>
      </c>
      <c r="I3">
        <f t="shared" si="0"/>
        <v>3950</v>
      </c>
      <c r="K3" t="s">
        <v>57</v>
      </c>
      <c r="L3">
        <f>SUM(I5:I9)</f>
        <v>14400</v>
      </c>
    </row>
    <row r="4" spans="1:12" x14ac:dyDescent="0.3">
      <c r="A4" t="s">
        <v>139</v>
      </c>
      <c r="B4" t="s">
        <v>55</v>
      </c>
      <c r="C4" t="s">
        <v>46</v>
      </c>
      <c r="D4" t="s">
        <v>82</v>
      </c>
      <c r="E4">
        <v>300</v>
      </c>
      <c r="F4">
        <v>1000</v>
      </c>
      <c r="G4">
        <v>2000</v>
      </c>
      <c r="H4">
        <v>0</v>
      </c>
      <c r="I4">
        <f t="shared" si="0"/>
        <v>3300</v>
      </c>
      <c r="K4" t="s">
        <v>63</v>
      </c>
      <c r="L4">
        <f>SUM(I10:I14)</f>
        <v>17550</v>
      </c>
    </row>
    <row r="5" spans="1:12" x14ac:dyDescent="0.3">
      <c r="A5" t="s">
        <v>140</v>
      </c>
      <c r="B5" t="s">
        <v>57</v>
      </c>
      <c r="C5" t="s">
        <v>66</v>
      </c>
      <c r="D5" t="s">
        <v>67</v>
      </c>
      <c r="E5">
        <v>600</v>
      </c>
      <c r="F5">
        <v>700</v>
      </c>
      <c r="G5">
        <v>1300</v>
      </c>
      <c r="H5">
        <v>800</v>
      </c>
      <c r="I5">
        <f t="shared" si="0"/>
        <v>3400</v>
      </c>
      <c r="K5" t="s">
        <v>60</v>
      </c>
      <c r="L5">
        <f>I15</f>
        <v>2100</v>
      </c>
    </row>
    <row r="6" spans="1:12" x14ac:dyDescent="0.3">
      <c r="A6" t="s">
        <v>138</v>
      </c>
      <c r="B6" t="s">
        <v>57</v>
      </c>
      <c r="C6" t="s">
        <v>58</v>
      </c>
      <c r="D6" t="s">
        <v>59</v>
      </c>
      <c r="E6">
        <v>350</v>
      </c>
      <c r="F6">
        <v>500</v>
      </c>
      <c r="G6">
        <v>600</v>
      </c>
      <c r="H6">
        <v>950</v>
      </c>
      <c r="I6">
        <f t="shared" si="0"/>
        <v>2400</v>
      </c>
    </row>
    <row r="7" spans="1:12" x14ac:dyDescent="0.3">
      <c r="A7" t="s">
        <v>140</v>
      </c>
      <c r="B7" t="s">
        <v>57</v>
      </c>
      <c r="C7" t="s">
        <v>69</v>
      </c>
      <c r="D7" t="s">
        <v>70</v>
      </c>
      <c r="E7">
        <v>300</v>
      </c>
      <c r="F7">
        <v>700</v>
      </c>
      <c r="G7">
        <v>1300</v>
      </c>
      <c r="H7">
        <v>350</v>
      </c>
      <c r="I7">
        <f t="shared" si="0"/>
        <v>2650</v>
      </c>
    </row>
    <row r="8" spans="1:12" x14ac:dyDescent="0.3">
      <c r="A8" t="s">
        <v>140</v>
      </c>
      <c r="B8" t="s">
        <v>57</v>
      </c>
      <c r="C8" t="s">
        <v>77</v>
      </c>
      <c r="D8" t="s">
        <v>41</v>
      </c>
      <c r="E8">
        <v>250</v>
      </c>
      <c r="F8">
        <v>700</v>
      </c>
      <c r="G8">
        <v>1300</v>
      </c>
      <c r="H8">
        <v>400</v>
      </c>
      <c r="I8">
        <f t="shared" si="0"/>
        <v>2650</v>
      </c>
    </row>
    <row r="9" spans="1:12" x14ac:dyDescent="0.3">
      <c r="A9" t="s">
        <v>139</v>
      </c>
      <c r="B9" t="s">
        <v>57</v>
      </c>
      <c r="C9" t="s">
        <v>68</v>
      </c>
      <c r="D9" t="s">
        <v>32</v>
      </c>
      <c r="E9">
        <v>300</v>
      </c>
      <c r="F9">
        <v>1000</v>
      </c>
      <c r="G9">
        <v>2000</v>
      </c>
      <c r="H9">
        <v>0</v>
      </c>
      <c r="I9">
        <f t="shared" si="0"/>
        <v>3300</v>
      </c>
    </row>
    <row r="10" spans="1:12" x14ac:dyDescent="0.3">
      <c r="A10" t="s">
        <v>139</v>
      </c>
      <c r="B10" t="s">
        <v>63</v>
      </c>
      <c r="C10" t="s">
        <v>72</v>
      </c>
      <c r="D10" t="s">
        <v>71</v>
      </c>
      <c r="E10">
        <v>1000</v>
      </c>
      <c r="F10">
        <v>1000</v>
      </c>
      <c r="G10">
        <v>2000</v>
      </c>
      <c r="H10">
        <v>750</v>
      </c>
      <c r="I10">
        <f t="shared" si="0"/>
        <v>4750</v>
      </c>
    </row>
    <row r="11" spans="1:12" x14ac:dyDescent="0.3">
      <c r="A11" t="s">
        <v>139</v>
      </c>
      <c r="B11" t="s">
        <v>63</v>
      </c>
      <c r="C11" t="s">
        <v>80</v>
      </c>
      <c r="D11" t="s">
        <v>81</v>
      </c>
      <c r="E11">
        <v>900</v>
      </c>
      <c r="F11">
        <v>1000</v>
      </c>
      <c r="G11">
        <v>2000</v>
      </c>
      <c r="H11">
        <v>600</v>
      </c>
      <c r="I11">
        <f t="shared" si="0"/>
        <v>4500</v>
      </c>
    </row>
    <row r="12" spans="1:12" x14ac:dyDescent="0.3">
      <c r="A12" t="s">
        <v>138</v>
      </c>
      <c r="B12" t="s">
        <v>63</v>
      </c>
      <c r="C12" t="s">
        <v>78</v>
      </c>
      <c r="D12" t="s">
        <v>79</v>
      </c>
      <c r="E12">
        <v>800</v>
      </c>
      <c r="F12">
        <v>500</v>
      </c>
      <c r="G12">
        <v>600</v>
      </c>
      <c r="H12">
        <v>850</v>
      </c>
      <c r="I12">
        <f t="shared" si="0"/>
        <v>2750</v>
      </c>
    </row>
    <row r="13" spans="1:12" x14ac:dyDescent="0.3">
      <c r="A13" t="s">
        <v>138</v>
      </c>
      <c r="B13" t="s">
        <v>63</v>
      </c>
      <c r="C13" t="s">
        <v>64</v>
      </c>
      <c r="D13" t="s">
        <v>65</v>
      </c>
      <c r="E13">
        <v>450</v>
      </c>
      <c r="F13">
        <v>500</v>
      </c>
      <c r="G13">
        <v>600</v>
      </c>
      <c r="H13">
        <v>700</v>
      </c>
      <c r="I13">
        <f t="shared" si="0"/>
        <v>2250</v>
      </c>
    </row>
    <row r="14" spans="1:12" x14ac:dyDescent="0.3">
      <c r="A14" t="s">
        <v>139</v>
      </c>
      <c r="B14" t="s">
        <v>63</v>
      </c>
      <c r="C14" t="s">
        <v>75</v>
      </c>
      <c r="D14" t="s">
        <v>76</v>
      </c>
      <c r="E14">
        <v>300</v>
      </c>
      <c r="F14">
        <v>1000</v>
      </c>
      <c r="G14">
        <v>2000</v>
      </c>
      <c r="H14">
        <v>0</v>
      </c>
      <c r="I14">
        <f t="shared" si="0"/>
        <v>3300</v>
      </c>
    </row>
    <row r="15" spans="1:12" x14ac:dyDescent="0.3">
      <c r="A15" t="s">
        <v>138</v>
      </c>
      <c r="B15" t="s">
        <v>60</v>
      </c>
      <c r="C15" t="s">
        <v>61</v>
      </c>
      <c r="D15" t="s">
        <v>62</v>
      </c>
      <c r="E15">
        <v>500</v>
      </c>
      <c r="F15">
        <v>500</v>
      </c>
      <c r="G15">
        <v>600</v>
      </c>
      <c r="H15">
        <v>500</v>
      </c>
      <c r="I15">
        <f t="shared" si="0"/>
        <v>2100</v>
      </c>
    </row>
  </sheetData>
  <sortState ref="A2:I15">
    <sortCondition ref="B2:B1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5"/>
  <sheetViews>
    <sheetView workbookViewId="0">
      <selection activeCell="I2" sqref="I2:I25"/>
    </sheetView>
  </sheetViews>
  <sheetFormatPr baseColWidth="10" defaultRowHeight="14.4" x14ac:dyDescent="0.3"/>
  <cols>
    <col min="3" max="3" width="15.109375" customWidth="1"/>
    <col min="12" max="12" width="5.109375" customWidth="1"/>
  </cols>
  <sheetData>
    <row r="2" spans="1:13" x14ac:dyDescent="0.3">
      <c r="A2" t="s">
        <v>142</v>
      </c>
      <c r="B2" t="s">
        <v>1</v>
      </c>
      <c r="C2" t="s">
        <v>2</v>
      </c>
      <c r="D2" t="s">
        <v>3</v>
      </c>
      <c r="E2" t="s">
        <v>141</v>
      </c>
      <c r="F2" t="s">
        <v>133</v>
      </c>
      <c r="G2" t="s">
        <v>132</v>
      </c>
      <c r="H2" t="s">
        <v>134</v>
      </c>
      <c r="I2" t="s">
        <v>143</v>
      </c>
    </row>
    <row r="3" spans="1:13" x14ac:dyDescent="0.3">
      <c r="A3" t="s">
        <v>139</v>
      </c>
      <c r="B3" t="s">
        <v>121</v>
      </c>
      <c r="C3" t="s">
        <v>122</v>
      </c>
      <c r="D3" t="s">
        <v>123</v>
      </c>
      <c r="E3">
        <v>900</v>
      </c>
      <c r="F3">
        <v>2300</v>
      </c>
      <c r="G3">
        <v>1000</v>
      </c>
      <c r="H3">
        <v>1000</v>
      </c>
      <c r="I3">
        <f t="shared" ref="I3:I25" si="0">SUM(E3:H3)</f>
        <v>5200</v>
      </c>
      <c r="L3" t="s">
        <v>121</v>
      </c>
      <c r="M3">
        <f>SUM(I3)</f>
        <v>5200</v>
      </c>
    </row>
    <row r="4" spans="1:13" x14ac:dyDescent="0.3">
      <c r="A4" t="s">
        <v>139</v>
      </c>
      <c r="B4" t="s">
        <v>116</v>
      </c>
      <c r="C4" t="s">
        <v>119</v>
      </c>
      <c r="D4" t="s">
        <v>120</v>
      </c>
      <c r="E4">
        <v>950</v>
      </c>
      <c r="F4">
        <v>2300</v>
      </c>
      <c r="G4">
        <v>1000</v>
      </c>
      <c r="H4">
        <v>0</v>
      </c>
      <c r="I4">
        <f t="shared" si="0"/>
        <v>4250</v>
      </c>
      <c r="L4" t="s">
        <v>116</v>
      </c>
      <c r="M4">
        <f>SUM(I4:I6)</f>
        <v>12550</v>
      </c>
    </row>
    <row r="5" spans="1:13" x14ac:dyDescent="0.3">
      <c r="A5" t="s">
        <v>139</v>
      </c>
      <c r="B5" t="s">
        <v>116</v>
      </c>
      <c r="C5" t="s">
        <v>126</v>
      </c>
      <c r="D5" t="s">
        <v>6</v>
      </c>
      <c r="E5">
        <v>800</v>
      </c>
      <c r="F5">
        <v>2300</v>
      </c>
      <c r="G5">
        <v>1000</v>
      </c>
      <c r="H5">
        <v>900</v>
      </c>
      <c r="I5">
        <f t="shared" si="0"/>
        <v>5000</v>
      </c>
      <c r="L5" t="s">
        <v>83</v>
      </c>
      <c r="M5">
        <f>SUM(I7:I10)</f>
        <v>13250</v>
      </c>
    </row>
    <row r="6" spans="1:13" x14ac:dyDescent="0.3">
      <c r="A6" t="s">
        <v>139</v>
      </c>
      <c r="B6" t="s">
        <v>116</v>
      </c>
      <c r="C6" t="s">
        <v>118</v>
      </c>
      <c r="D6" t="s">
        <v>117</v>
      </c>
      <c r="E6">
        <v>0</v>
      </c>
      <c r="F6">
        <v>2300</v>
      </c>
      <c r="G6">
        <v>1000</v>
      </c>
      <c r="H6">
        <v>0</v>
      </c>
      <c r="I6">
        <f t="shared" si="0"/>
        <v>3300</v>
      </c>
      <c r="L6" t="s">
        <v>89</v>
      </c>
      <c r="M6">
        <f>SUM(I11:I14)</f>
        <v>9300</v>
      </c>
    </row>
    <row r="7" spans="1:13" x14ac:dyDescent="0.3">
      <c r="A7" t="s">
        <v>140</v>
      </c>
      <c r="B7" t="s">
        <v>83</v>
      </c>
      <c r="C7" t="s">
        <v>111</v>
      </c>
      <c r="D7" t="s">
        <v>112</v>
      </c>
      <c r="E7">
        <v>1000</v>
      </c>
      <c r="F7">
        <v>800</v>
      </c>
      <c r="G7">
        <v>500</v>
      </c>
      <c r="H7">
        <v>800</v>
      </c>
      <c r="I7">
        <f t="shared" si="0"/>
        <v>3100</v>
      </c>
      <c r="L7" t="s">
        <v>86</v>
      </c>
      <c r="M7">
        <f>SUM(I15:I25)</f>
        <v>32700</v>
      </c>
    </row>
    <row r="8" spans="1:13" x14ac:dyDescent="0.3">
      <c r="B8" t="s">
        <v>83</v>
      </c>
      <c r="C8" t="s">
        <v>84</v>
      </c>
      <c r="D8" t="s">
        <v>85</v>
      </c>
      <c r="E8">
        <v>400</v>
      </c>
      <c r="F8">
        <v>800</v>
      </c>
      <c r="G8">
        <v>300</v>
      </c>
      <c r="H8">
        <v>1000</v>
      </c>
      <c r="I8">
        <f t="shared" si="0"/>
        <v>2500</v>
      </c>
    </row>
    <row r="9" spans="1:13" x14ac:dyDescent="0.3">
      <c r="A9" t="s">
        <v>139</v>
      </c>
      <c r="B9" t="s">
        <v>83</v>
      </c>
      <c r="C9" t="s">
        <v>128</v>
      </c>
      <c r="D9" t="s">
        <v>127</v>
      </c>
      <c r="E9">
        <v>300</v>
      </c>
      <c r="F9">
        <v>2300</v>
      </c>
      <c r="G9">
        <v>1000</v>
      </c>
      <c r="H9">
        <v>0</v>
      </c>
      <c r="I9">
        <f t="shared" si="0"/>
        <v>3600</v>
      </c>
    </row>
    <row r="10" spans="1:13" x14ac:dyDescent="0.3">
      <c r="A10" t="s">
        <v>139</v>
      </c>
      <c r="B10" t="s">
        <v>83</v>
      </c>
      <c r="C10" t="s">
        <v>96</v>
      </c>
      <c r="D10" t="s">
        <v>106</v>
      </c>
      <c r="E10">
        <v>150</v>
      </c>
      <c r="F10">
        <v>2300</v>
      </c>
      <c r="G10">
        <v>1000</v>
      </c>
      <c r="H10">
        <v>600</v>
      </c>
      <c r="I10">
        <f t="shared" si="0"/>
        <v>4050</v>
      </c>
    </row>
    <row r="11" spans="1:13" x14ac:dyDescent="0.3">
      <c r="B11" t="s">
        <v>89</v>
      </c>
      <c r="C11" t="s">
        <v>94</v>
      </c>
      <c r="D11" t="s">
        <v>95</v>
      </c>
      <c r="E11">
        <v>550</v>
      </c>
      <c r="F11">
        <v>800</v>
      </c>
      <c r="G11">
        <v>300</v>
      </c>
      <c r="H11">
        <v>900</v>
      </c>
      <c r="I11">
        <f t="shared" si="0"/>
        <v>2550</v>
      </c>
    </row>
    <row r="12" spans="1:13" x14ac:dyDescent="0.3">
      <c r="B12" t="s">
        <v>89</v>
      </c>
      <c r="C12" t="s">
        <v>92</v>
      </c>
      <c r="D12" t="s">
        <v>93</v>
      </c>
      <c r="E12">
        <v>400</v>
      </c>
      <c r="F12">
        <v>800</v>
      </c>
      <c r="G12">
        <v>300</v>
      </c>
      <c r="H12">
        <v>850</v>
      </c>
      <c r="I12">
        <f t="shared" si="0"/>
        <v>2350</v>
      </c>
    </row>
    <row r="13" spans="1:13" x14ac:dyDescent="0.3">
      <c r="B13" t="s">
        <v>89</v>
      </c>
      <c r="C13" t="s">
        <v>90</v>
      </c>
      <c r="D13" t="s">
        <v>91</v>
      </c>
      <c r="E13">
        <v>300</v>
      </c>
      <c r="F13">
        <v>800</v>
      </c>
      <c r="G13">
        <v>300</v>
      </c>
      <c r="H13">
        <v>950</v>
      </c>
      <c r="I13">
        <f t="shared" si="0"/>
        <v>2350</v>
      </c>
    </row>
    <row r="14" spans="1:13" x14ac:dyDescent="0.3">
      <c r="B14" t="s">
        <v>89</v>
      </c>
      <c r="C14" t="s">
        <v>124</v>
      </c>
      <c r="D14" t="s">
        <v>125</v>
      </c>
      <c r="E14">
        <v>200</v>
      </c>
      <c r="F14">
        <v>800</v>
      </c>
      <c r="G14">
        <v>300</v>
      </c>
      <c r="H14">
        <v>750</v>
      </c>
      <c r="I14">
        <f t="shared" si="0"/>
        <v>2050</v>
      </c>
    </row>
    <row r="15" spans="1:13" x14ac:dyDescent="0.3">
      <c r="A15" t="s">
        <v>137</v>
      </c>
      <c r="B15" t="s">
        <v>86</v>
      </c>
      <c r="C15" t="s">
        <v>96</v>
      </c>
      <c r="D15" t="s">
        <v>97</v>
      </c>
      <c r="E15">
        <v>750</v>
      </c>
      <c r="F15">
        <v>2000</v>
      </c>
      <c r="G15">
        <v>700</v>
      </c>
      <c r="H15">
        <v>900</v>
      </c>
      <c r="I15">
        <f t="shared" si="0"/>
        <v>4350</v>
      </c>
    </row>
    <row r="16" spans="1:13" x14ac:dyDescent="0.3">
      <c r="A16" t="s">
        <v>137</v>
      </c>
      <c r="B16" t="s">
        <v>86</v>
      </c>
      <c r="C16" t="s">
        <v>98</v>
      </c>
      <c r="D16" t="s">
        <v>99</v>
      </c>
      <c r="E16">
        <v>700</v>
      </c>
      <c r="F16">
        <v>2000</v>
      </c>
      <c r="G16">
        <v>700</v>
      </c>
      <c r="H16">
        <v>800</v>
      </c>
      <c r="I16">
        <f t="shared" si="0"/>
        <v>4200</v>
      </c>
    </row>
    <row r="17" spans="1:9" x14ac:dyDescent="0.3">
      <c r="A17" t="s">
        <v>137</v>
      </c>
      <c r="B17" t="s">
        <v>86</v>
      </c>
      <c r="C17" t="s">
        <v>107</v>
      </c>
      <c r="D17" t="s">
        <v>108</v>
      </c>
      <c r="E17">
        <v>650</v>
      </c>
      <c r="F17">
        <v>2000</v>
      </c>
      <c r="G17">
        <v>700</v>
      </c>
      <c r="H17">
        <v>0</v>
      </c>
      <c r="I17">
        <f t="shared" si="0"/>
        <v>3350</v>
      </c>
    </row>
    <row r="18" spans="1:9" x14ac:dyDescent="0.3">
      <c r="B18" t="s">
        <v>86</v>
      </c>
      <c r="C18" t="s">
        <v>87</v>
      </c>
      <c r="D18" t="s">
        <v>88</v>
      </c>
      <c r="E18">
        <v>600</v>
      </c>
      <c r="F18">
        <v>800</v>
      </c>
      <c r="G18">
        <v>300</v>
      </c>
      <c r="H18">
        <v>800</v>
      </c>
      <c r="I18">
        <f t="shared" si="0"/>
        <v>2500</v>
      </c>
    </row>
    <row r="19" spans="1:9" x14ac:dyDescent="0.3">
      <c r="A19" t="s">
        <v>137</v>
      </c>
      <c r="B19" t="s">
        <v>86</v>
      </c>
      <c r="C19" t="s">
        <v>105</v>
      </c>
      <c r="D19" t="s">
        <v>59</v>
      </c>
      <c r="E19">
        <v>500</v>
      </c>
      <c r="F19">
        <v>2000</v>
      </c>
      <c r="G19">
        <v>700</v>
      </c>
      <c r="H19">
        <v>700</v>
      </c>
      <c r="I19">
        <f t="shared" si="0"/>
        <v>3900</v>
      </c>
    </row>
    <row r="20" spans="1:9" x14ac:dyDescent="0.3">
      <c r="A20" t="s">
        <v>140</v>
      </c>
      <c r="B20" t="s">
        <v>86</v>
      </c>
      <c r="C20" t="s">
        <v>101</v>
      </c>
      <c r="D20" t="s">
        <v>102</v>
      </c>
      <c r="E20">
        <v>450</v>
      </c>
      <c r="F20">
        <v>800</v>
      </c>
      <c r="G20">
        <v>500</v>
      </c>
      <c r="H20">
        <v>750</v>
      </c>
      <c r="I20">
        <f t="shared" si="0"/>
        <v>2500</v>
      </c>
    </row>
    <row r="21" spans="1:9" x14ac:dyDescent="0.3">
      <c r="A21" t="s">
        <v>137</v>
      </c>
      <c r="B21" t="s">
        <v>86</v>
      </c>
      <c r="C21" t="s">
        <v>103</v>
      </c>
      <c r="D21" t="s">
        <v>104</v>
      </c>
      <c r="E21">
        <v>400</v>
      </c>
      <c r="F21">
        <v>2000</v>
      </c>
      <c r="G21">
        <v>700</v>
      </c>
      <c r="H21">
        <v>650</v>
      </c>
      <c r="I21">
        <f t="shared" si="0"/>
        <v>3750</v>
      </c>
    </row>
    <row r="22" spans="1:9" x14ac:dyDescent="0.3">
      <c r="A22" t="s">
        <v>140</v>
      </c>
      <c r="B22" t="s">
        <v>86</v>
      </c>
      <c r="C22" t="s">
        <v>23</v>
      </c>
      <c r="D22" t="s">
        <v>100</v>
      </c>
      <c r="E22">
        <v>250</v>
      </c>
      <c r="F22">
        <v>800</v>
      </c>
      <c r="G22">
        <v>500</v>
      </c>
      <c r="H22">
        <v>0</v>
      </c>
      <c r="I22">
        <f t="shared" si="0"/>
        <v>1550</v>
      </c>
    </row>
    <row r="23" spans="1:9" x14ac:dyDescent="0.3">
      <c r="A23" t="s">
        <v>140</v>
      </c>
      <c r="B23" t="s">
        <v>86</v>
      </c>
      <c r="C23" t="s">
        <v>39</v>
      </c>
      <c r="D23" t="s">
        <v>113</v>
      </c>
      <c r="E23">
        <v>250</v>
      </c>
      <c r="F23">
        <v>800</v>
      </c>
      <c r="G23">
        <v>500</v>
      </c>
      <c r="H23">
        <v>500</v>
      </c>
      <c r="I23">
        <f t="shared" si="0"/>
        <v>2050</v>
      </c>
    </row>
    <row r="24" spans="1:9" x14ac:dyDescent="0.3">
      <c r="A24" t="s">
        <v>137</v>
      </c>
      <c r="B24" t="s">
        <v>86</v>
      </c>
      <c r="C24" t="s">
        <v>109</v>
      </c>
      <c r="D24" t="s">
        <v>110</v>
      </c>
      <c r="E24">
        <v>0</v>
      </c>
      <c r="F24">
        <v>2000</v>
      </c>
      <c r="G24">
        <v>700</v>
      </c>
      <c r="H24">
        <v>0</v>
      </c>
      <c r="I24">
        <f t="shared" si="0"/>
        <v>2700</v>
      </c>
    </row>
    <row r="25" spans="1:9" x14ac:dyDescent="0.3">
      <c r="A25" t="s">
        <v>140</v>
      </c>
      <c r="B25" t="s">
        <v>86</v>
      </c>
      <c r="C25" t="s">
        <v>114</v>
      </c>
      <c r="D25" t="s">
        <v>115</v>
      </c>
      <c r="E25">
        <v>0</v>
      </c>
      <c r="F25">
        <v>800</v>
      </c>
      <c r="G25">
        <v>500</v>
      </c>
      <c r="H25">
        <v>550</v>
      </c>
      <c r="I25">
        <f t="shared" si="0"/>
        <v>1850</v>
      </c>
    </row>
  </sheetData>
  <sortState ref="A3:I25">
    <sortCondition ref="B3:B25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workbookViewId="0">
      <selection activeCell="K10" sqref="K10"/>
    </sheetView>
  </sheetViews>
  <sheetFormatPr baseColWidth="10" defaultRowHeight="14.4" x14ac:dyDescent="0.3"/>
  <cols>
    <col min="1" max="1" width="5.109375" customWidth="1"/>
    <col min="2" max="2" width="15.88671875" customWidth="1"/>
    <col min="3" max="3" width="17.33203125" customWidth="1"/>
    <col min="4" max="4" width="18.44140625" customWidth="1"/>
  </cols>
  <sheetData>
    <row r="1" spans="1:9" ht="15" thickBot="1" x14ac:dyDescent="0.35"/>
    <row r="2" spans="1:9" ht="15.6" thickTop="1" thickBot="1" x14ac:dyDescent="0.35">
      <c r="B2" s="13" t="s">
        <v>1</v>
      </c>
      <c r="C2" s="4" t="s">
        <v>2</v>
      </c>
      <c r="D2" s="4" t="s">
        <v>3</v>
      </c>
      <c r="E2" s="4" t="s">
        <v>141</v>
      </c>
      <c r="F2" s="4" t="s">
        <v>133</v>
      </c>
      <c r="G2" s="4" t="s">
        <v>132</v>
      </c>
      <c r="H2" s="4" t="s">
        <v>134</v>
      </c>
      <c r="I2" s="14" t="s">
        <v>143</v>
      </c>
    </row>
    <row r="3" spans="1:9" ht="15" thickTop="1" x14ac:dyDescent="0.3">
      <c r="A3" s="22">
        <v>1</v>
      </c>
      <c r="B3" s="15" t="s">
        <v>121</v>
      </c>
      <c r="C3" s="2" t="s">
        <v>122</v>
      </c>
      <c r="D3" s="2" t="s">
        <v>123</v>
      </c>
      <c r="E3" s="2">
        <v>900</v>
      </c>
      <c r="F3" s="2">
        <v>2300</v>
      </c>
      <c r="G3" s="2">
        <v>1000</v>
      </c>
      <c r="H3" s="2">
        <v>1000</v>
      </c>
      <c r="I3" s="16">
        <f t="shared" ref="I3:I34" si="0">SUM(E3:H3)</f>
        <v>5200</v>
      </c>
    </row>
    <row r="4" spans="1:9" x14ac:dyDescent="0.3">
      <c r="A4" s="23">
        <v>2</v>
      </c>
      <c r="B4" s="15" t="s">
        <v>116</v>
      </c>
      <c r="C4" s="2" t="s">
        <v>126</v>
      </c>
      <c r="D4" s="2" t="s">
        <v>6</v>
      </c>
      <c r="E4" s="2">
        <v>800</v>
      </c>
      <c r="F4" s="2">
        <v>2300</v>
      </c>
      <c r="G4" s="2">
        <v>1000</v>
      </c>
      <c r="H4" s="2">
        <v>900</v>
      </c>
      <c r="I4" s="16">
        <f t="shared" si="0"/>
        <v>5000</v>
      </c>
    </row>
    <row r="5" spans="1:9" x14ac:dyDescent="0.3">
      <c r="A5" s="23">
        <v>3</v>
      </c>
      <c r="B5" s="15" t="s">
        <v>63</v>
      </c>
      <c r="C5" s="2" t="s">
        <v>72</v>
      </c>
      <c r="D5" s="2" t="s">
        <v>71</v>
      </c>
      <c r="E5" s="2">
        <v>1000</v>
      </c>
      <c r="F5" s="2">
        <v>1000</v>
      </c>
      <c r="G5" s="2">
        <v>2000</v>
      </c>
      <c r="H5" s="2">
        <v>750</v>
      </c>
      <c r="I5" s="16">
        <f t="shared" si="0"/>
        <v>4750</v>
      </c>
    </row>
    <row r="6" spans="1:9" x14ac:dyDescent="0.3">
      <c r="A6" s="23">
        <v>4</v>
      </c>
      <c r="B6" s="17" t="s">
        <v>21</v>
      </c>
      <c r="C6" s="18" t="s">
        <v>129</v>
      </c>
      <c r="D6" s="18" t="s">
        <v>130</v>
      </c>
      <c r="E6" s="18">
        <v>1000</v>
      </c>
      <c r="F6" s="18">
        <v>1800</v>
      </c>
      <c r="G6" s="18">
        <v>1000</v>
      </c>
      <c r="H6" s="18">
        <v>900</v>
      </c>
      <c r="I6" s="19">
        <f t="shared" si="0"/>
        <v>4700</v>
      </c>
    </row>
    <row r="7" spans="1:9" x14ac:dyDescent="0.3">
      <c r="A7" s="23">
        <v>5</v>
      </c>
      <c r="B7" s="15" t="s">
        <v>63</v>
      </c>
      <c r="C7" s="2" t="s">
        <v>80</v>
      </c>
      <c r="D7" s="2" t="s">
        <v>81</v>
      </c>
      <c r="E7" s="2">
        <v>900</v>
      </c>
      <c r="F7" s="2">
        <v>1000</v>
      </c>
      <c r="G7" s="2">
        <v>2000</v>
      </c>
      <c r="H7" s="2">
        <v>600</v>
      </c>
      <c r="I7" s="16">
        <f t="shared" si="0"/>
        <v>4500</v>
      </c>
    </row>
    <row r="8" spans="1:9" x14ac:dyDescent="0.3">
      <c r="A8" s="23">
        <v>6</v>
      </c>
      <c r="B8" s="17" t="s">
        <v>12</v>
      </c>
      <c r="C8" s="18" t="s">
        <v>13</v>
      </c>
      <c r="D8" s="18" t="s">
        <v>14</v>
      </c>
      <c r="E8" s="18">
        <v>950</v>
      </c>
      <c r="F8" s="18">
        <v>1800</v>
      </c>
      <c r="G8" s="18">
        <v>700</v>
      </c>
      <c r="H8" s="18">
        <v>950</v>
      </c>
      <c r="I8" s="19">
        <f t="shared" si="0"/>
        <v>4400</v>
      </c>
    </row>
    <row r="9" spans="1:9" x14ac:dyDescent="0.3">
      <c r="A9" s="23">
        <v>7</v>
      </c>
      <c r="B9" s="15" t="s">
        <v>86</v>
      </c>
      <c r="C9" s="2" t="s">
        <v>96</v>
      </c>
      <c r="D9" s="2" t="s">
        <v>97</v>
      </c>
      <c r="E9" s="2">
        <v>750</v>
      </c>
      <c r="F9" s="2">
        <v>2000</v>
      </c>
      <c r="G9" s="2">
        <v>700</v>
      </c>
      <c r="H9" s="2">
        <v>900</v>
      </c>
      <c r="I9" s="16">
        <f t="shared" si="0"/>
        <v>4350</v>
      </c>
    </row>
    <row r="10" spans="1:9" x14ac:dyDescent="0.3">
      <c r="A10" s="23">
        <v>8</v>
      </c>
      <c r="B10" s="17" t="s">
        <v>28</v>
      </c>
      <c r="C10" s="18" t="s">
        <v>31</v>
      </c>
      <c r="D10" s="18" t="s">
        <v>32</v>
      </c>
      <c r="E10" s="18">
        <v>350</v>
      </c>
      <c r="F10" s="18">
        <v>2300</v>
      </c>
      <c r="G10" s="18">
        <v>1000</v>
      </c>
      <c r="H10" s="18">
        <v>650</v>
      </c>
      <c r="I10" s="19">
        <f t="shared" si="0"/>
        <v>4300</v>
      </c>
    </row>
    <row r="11" spans="1:9" x14ac:dyDescent="0.3">
      <c r="A11" s="23">
        <v>9</v>
      </c>
      <c r="B11" s="15" t="s">
        <v>116</v>
      </c>
      <c r="C11" s="2" t="s">
        <v>119</v>
      </c>
      <c r="D11" s="2" t="s">
        <v>120</v>
      </c>
      <c r="E11" s="2">
        <v>950</v>
      </c>
      <c r="F11" s="2">
        <v>2300</v>
      </c>
      <c r="G11" s="2">
        <v>1000</v>
      </c>
      <c r="H11" s="2">
        <v>0</v>
      </c>
      <c r="I11" s="16">
        <f t="shared" si="0"/>
        <v>4250</v>
      </c>
    </row>
    <row r="12" spans="1:9" x14ac:dyDescent="0.3">
      <c r="A12" s="23">
        <v>10</v>
      </c>
      <c r="B12" s="15" t="s">
        <v>86</v>
      </c>
      <c r="C12" s="2" t="s">
        <v>98</v>
      </c>
      <c r="D12" s="2" t="s">
        <v>99</v>
      </c>
      <c r="E12" s="2">
        <v>700</v>
      </c>
      <c r="F12" s="2">
        <v>2000</v>
      </c>
      <c r="G12" s="2">
        <v>700</v>
      </c>
      <c r="H12" s="2">
        <v>800</v>
      </c>
      <c r="I12" s="16">
        <f t="shared" si="0"/>
        <v>4200</v>
      </c>
    </row>
    <row r="13" spans="1:9" x14ac:dyDescent="0.3">
      <c r="A13" s="23">
        <v>11</v>
      </c>
      <c r="B13" s="17" t="s">
        <v>12</v>
      </c>
      <c r="C13" s="18" t="s">
        <v>17</v>
      </c>
      <c r="D13" s="18" t="s">
        <v>18</v>
      </c>
      <c r="E13" s="18">
        <v>300</v>
      </c>
      <c r="F13" s="18">
        <v>2500</v>
      </c>
      <c r="G13" s="18">
        <v>700</v>
      </c>
      <c r="H13" s="18">
        <v>600</v>
      </c>
      <c r="I13" s="19">
        <f t="shared" si="0"/>
        <v>4100</v>
      </c>
    </row>
    <row r="14" spans="1:9" x14ac:dyDescent="0.3">
      <c r="A14" s="23">
        <v>12</v>
      </c>
      <c r="B14" s="17" t="s">
        <v>28</v>
      </c>
      <c r="C14" s="18" t="s">
        <v>53</v>
      </c>
      <c r="D14" s="18" t="s">
        <v>54</v>
      </c>
      <c r="E14" s="18">
        <v>950</v>
      </c>
      <c r="F14" s="18">
        <v>1800</v>
      </c>
      <c r="G14" s="18">
        <v>1000</v>
      </c>
      <c r="H14" s="18">
        <v>350</v>
      </c>
      <c r="I14" s="19">
        <f t="shared" si="0"/>
        <v>4100</v>
      </c>
    </row>
    <row r="15" spans="1:9" x14ac:dyDescent="0.3">
      <c r="A15" s="23">
        <v>13</v>
      </c>
      <c r="B15" s="15" t="s">
        <v>83</v>
      </c>
      <c r="C15" s="2" t="s">
        <v>96</v>
      </c>
      <c r="D15" s="2" t="s">
        <v>106</v>
      </c>
      <c r="E15" s="2">
        <v>150</v>
      </c>
      <c r="F15" s="2">
        <v>2300</v>
      </c>
      <c r="G15" s="2">
        <v>1000</v>
      </c>
      <c r="H15" s="2">
        <v>600</v>
      </c>
      <c r="I15" s="16">
        <f t="shared" si="0"/>
        <v>4050</v>
      </c>
    </row>
    <row r="16" spans="1:9" x14ac:dyDescent="0.3">
      <c r="A16" s="23">
        <v>14</v>
      </c>
      <c r="B16" s="17" t="s">
        <v>7</v>
      </c>
      <c r="C16" s="18" t="s">
        <v>44</v>
      </c>
      <c r="D16" s="18" t="s">
        <v>45</v>
      </c>
      <c r="E16" s="18">
        <v>950</v>
      </c>
      <c r="F16" s="18">
        <v>1800</v>
      </c>
      <c r="G16" s="18">
        <v>500</v>
      </c>
      <c r="H16" s="18">
        <v>750</v>
      </c>
      <c r="I16" s="19">
        <f t="shared" si="0"/>
        <v>4000</v>
      </c>
    </row>
    <row r="17" spans="1:9" x14ac:dyDescent="0.3">
      <c r="A17" s="23">
        <v>15</v>
      </c>
      <c r="B17" s="17" t="s">
        <v>7</v>
      </c>
      <c r="C17" s="18" t="s">
        <v>8</v>
      </c>
      <c r="D17" s="18" t="s">
        <v>9</v>
      </c>
      <c r="E17" s="18">
        <v>850</v>
      </c>
      <c r="F17" s="18">
        <v>1800</v>
      </c>
      <c r="G17" s="18">
        <v>700</v>
      </c>
      <c r="H17" s="18">
        <v>650</v>
      </c>
      <c r="I17" s="19">
        <f t="shared" si="0"/>
        <v>4000</v>
      </c>
    </row>
    <row r="18" spans="1:9" x14ac:dyDescent="0.3">
      <c r="A18" s="23">
        <v>16</v>
      </c>
      <c r="B18" s="15" t="s">
        <v>55</v>
      </c>
      <c r="C18" s="2" t="s">
        <v>56</v>
      </c>
      <c r="D18" s="2" t="s">
        <v>16</v>
      </c>
      <c r="E18" s="2">
        <v>400</v>
      </c>
      <c r="F18" s="2">
        <v>1000</v>
      </c>
      <c r="G18" s="2">
        <v>2000</v>
      </c>
      <c r="H18" s="2">
        <v>550</v>
      </c>
      <c r="I18" s="16">
        <f t="shared" si="0"/>
        <v>3950</v>
      </c>
    </row>
    <row r="19" spans="1:9" x14ac:dyDescent="0.3">
      <c r="A19" s="23">
        <v>17</v>
      </c>
      <c r="B19" s="17" t="s">
        <v>4</v>
      </c>
      <c r="C19" s="18" t="s">
        <v>5</v>
      </c>
      <c r="D19" s="18" t="s">
        <v>6</v>
      </c>
      <c r="E19" s="18">
        <v>850</v>
      </c>
      <c r="F19" s="18">
        <v>1800</v>
      </c>
      <c r="G19" s="18">
        <v>300</v>
      </c>
      <c r="H19" s="18">
        <v>1000</v>
      </c>
      <c r="I19" s="19">
        <f t="shared" si="0"/>
        <v>3950</v>
      </c>
    </row>
    <row r="20" spans="1:9" x14ac:dyDescent="0.3">
      <c r="A20" s="23">
        <v>18</v>
      </c>
      <c r="B20" s="15" t="s">
        <v>86</v>
      </c>
      <c r="C20" s="2" t="s">
        <v>105</v>
      </c>
      <c r="D20" s="2" t="s">
        <v>59</v>
      </c>
      <c r="E20" s="2">
        <v>500</v>
      </c>
      <c r="F20" s="2">
        <v>2000</v>
      </c>
      <c r="G20" s="2">
        <v>700</v>
      </c>
      <c r="H20" s="2">
        <v>700</v>
      </c>
      <c r="I20" s="16">
        <f t="shared" si="0"/>
        <v>3900</v>
      </c>
    </row>
    <row r="21" spans="1:9" x14ac:dyDescent="0.3">
      <c r="A21" s="23">
        <v>19</v>
      </c>
      <c r="B21" s="17" t="s">
        <v>12</v>
      </c>
      <c r="C21" s="18" t="s">
        <v>46</v>
      </c>
      <c r="D21" s="18" t="s">
        <v>50</v>
      </c>
      <c r="E21" s="18">
        <v>200</v>
      </c>
      <c r="F21" s="18">
        <v>2500</v>
      </c>
      <c r="G21" s="18">
        <v>700</v>
      </c>
      <c r="H21" s="18">
        <v>500</v>
      </c>
      <c r="I21" s="19">
        <f t="shared" si="0"/>
        <v>3900</v>
      </c>
    </row>
    <row r="22" spans="1:9" x14ac:dyDescent="0.3">
      <c r="A22" s="23">
        <v>20</v>
      </c>
      <c r="B22" s="15" t="s">
        <v>86</v>
      </c>
      <c r="C22" s="2" t="s">
        <v>103</v>
      </c>
      <c r="D22" s="2" t="s">
        <v>104</v>
      </c>
      <c r="E22" s="2">
        <v>400</v>
      </c>
      <c r="F22" s="2">
        <v>2000</v>
      </c>
      <c r="G22" s="2">
        <v>700</v>
      </c>
      <c r="H22" s="2">
        <v>650</v>
      </c>
      <c r="I22" s="16">
        <f t="shared" si="0"/>
        <v>3750</v>
      </c>
    </row>
    <row r="23" spans="1:9" x14ac:dyDescent="0.3">
      <c r="A23" s="23">
        <v>21</v>
      </c>
      <c r="B23" s="17" t="s">
        <v>7</v>
      </c>
      <c r="C23" s="18" t="s">
        <v>33</v>
      </c>
      <c r="D23" s="18" t="s">
        <v>34</v>
      </c>
      <c r="E23" s="18">
        <v>850</v>
      </c>
      <c r="F23" s="18">
        <v>1800</v>
      </c>
      <c r="G23" s="18">
        <v>500</v>
      </c>
      <c r="H23" s="18">
        <v>600</v>
      </c>
      <c r="I23" s="19">
        <f t="shared" si="0"/>
        <v>3750</v>
      </c>
    </row>
    <row r="24" spans="1:9" x14ac:dyDescent="0.3">
      <c r="A24" s="23">
        <v>22</v>
      </c>
      <c r="B24" s="15" t="s">
        <v>55</v>
      </c>
      <c r="C24" s="2" t="s">
        <v>73</v>
      </c>
      <c r="D24" s="2" t="s">
        <v>74</v>
      </c>
      <c r="E24" s="2">
        <v>700</v>
      </c>
      <c r="F24" s="2">
        <v>700</v>
      </c>
      <c r="G24" s="2">
        <v>1300</v>
      </c>
      <c r="H24" s="2">
        <v>1000</v>
      </c>
      <c r="I24" s="16">
        <f t="shared" si="0"/>
        <v>3700</v>
      </c>
    </row>
    <row r="25" spans="1:9" x14ac:dyDescent="0.3">
      <c r="A25" s="23">
        <v>23</v>
      </c>
      <c r="B25" s="17" t="s">
        <v>4</v>
      </c>
      <c r="C25" s="18" t="s">
        <v>35</v>
      </c>
      <c r="D25" s="18" t="s">
        <v>36</v>
      </c>
      <c r="E25" s="18">
        <v>400</v>
      </c>
      <c r="F25" s="18">
        <v>2300</v>
      </c>
      <c r="G25" s="18">
        <v>300</v>
      </c>
      <c r="H25" s="18">
        <v>700</v>
      </c>
      <c r="I25" s="19">
        <f t="shared" si="0"/>
        <v>3700</v>
      </c>
    </row>
    <row r="26" spans="1:9" x14ac:dyDescent="0.3">
      <c r="A26" s="23">
        <v>24</v>
      </c>
      <c r="B26" s="17" t="s">
        <v>21</v>
      </c>
      <c r="C26" s="18" t="s">
        <v>22</v>
      </c>
      <c r="D26" s="18" t="s">
        <v>23</v>
      </c>
      <c r="E26" s="18">
        <v>850</v>
      </c>
      <c r="F26" s="18">
        <v>900</v>
      </c>
      <c r="G26" s="18">
        <v>1000</v>
      </c>
      <c r="H26" s="18">
        <v>900</v>
      </c>
      <c r="I26" s="19">
        <f t="shared" si="0"/>
        <v>3650</v>
      </c>
    </row>
    <row r="27" spans="1:9" x14ac:dyDescent="0.3">
      <c r="A27" s="23">
        <v>25</v>
      </c>
      <c r="B27" s="15" t="s">
        <v>83</v>
      </c>
      <c r="C27" s="2" t="s">
        <v>128</v>
      </c>
      <c r="D27" s="2" t="s">
        <v>127</v>
      </c>
      <c r="E27" s="2">
        <v>300</v>
      </c>
      <c r="F27" s="2">
        <v>2300</v>
      </c>
      <c r="G27" s="2">
        <v>1000</v>
      </c>
      <c r="H27" s="2">
        <v>0</v>
      </c>
      <c r="I27" s="16">
        <f t="shared" si="0"/>
        <v>3600</v>
      </c>
    </row>
    <row r="28" spans="1:9" x14ac:dyDescent="0.3">
      <c r="A28" s="23">
        <v>26</v>
      </c>
      <c r="B28" s="17" t="s">
        <v>7</v>
      </c>
      <c r="C28" s="18" t="s">
        <v>46</v>
      </c>
      <c r="D28" s="18" t="s">
        <v>47</v>
      </c>
      <c r="E28" s="18">
        <v>400</v>
      </c>
      <c r="F28" s="18">
        <v>2300</v>
      </c>
      <c r="G28" s="18">
        <v>500</v>
      </c>
      <c r="H28" s="18">
        <v>400</v>
      </c>
      <c r="I28" s="19">
        <f t="shared" si="0"/>
        <v>3600</v>
      </c>
    </row>
    <row r="29" spans="1:9" x14ac:dyDescent="0.3">
      <c r="A29" s="23">
        <v>27</v>
      </c>
      <c r="B29" s="17" t="s">
        <v>7</v>
      </c>
      <c r="C29" s="18" t="s">
        <v>42</v>
      </c>
      <c r="D29" s="18" t="s">
        <v>43</v>
      </c>
      <c r="E29" s="18">
        <v>150</v>
      </c>
      <c r="F29" s="18">
        <v>2500</v>
      </c>
      <c r="G29" s="18">
        <v>500</v>
      </c>
      <c r="H29" s="18">
        <v>450</v>
      </c>
      <c r="I29" s="19">
        <f t="shared" si="0"/>
        <v>3600</v>
      </c>
    </row>
    <row r="30" spans="1:9" x14ac:dyDescent="0.3">
      <c r="A30" s="23">
        <v>28</v>
      </c>
      <c r="B30" s="17" t="s">
        <v>28</v>
      </c>
      <c r="C30" s="18" t="s">
        <v>29</v>
      </c>
      <c r="D30" s="18" t="s">
        <v>30</v>
      </c>
      <c r="E30" s="18">
        <v>0</v>
      </c>
      <c r="F30" s="18">
        <v>2500</v>
      </c>
      <c r="G30" s="18">
        <v>1000</v>
      </c>
      <c r="H30" s="18">
        <v>0</v>
      </c>
      <c r="I30" s="19">
        <f t="shared" si="0"/>
        <v>3500</v>
      </c>
    </row>
    <row r="31" spans="1:9" x14ac:dyDescent="0.3">
      <c r="A31" s="23">
        <v>29</v>
      </c>
      <c r="B31" s="17" t="s">
        <v>7</v>
      </c>
      <c r="C31" s="18" t="s">
        <v>51</v>
      </c>
      <c r="D31" s="18" t="s">
        <v>52</v>
      </c>
      <c r="E31" s="18">
        <v>850</v>
      </c>
      <c r="F31" s="18">
        <v>1800</v>
      </c>
      <c r="G31" s="18">
        <v>500</v>
      </c>
      <c r="H31" s="18">
        <v>300</v>
      </c>
      <c r="I31" s="19">
        <f t="shared" si="0"/>
        <v>3450</v>
      </c>
    </row>
    <row r="32" spans="1:9" x14ac:dyDescent="0.3">
      <c r="A32" s="23">
        <v>30</v>
      </c>
      <c r="B32" s="17" t="s">
        <v>12</v>
      </c>
      <c r="C32" s="18" t="s">
        <v>15</v>
      </c>
      <c r="D32" s="18" t="s">
        <v>16</v>
      </c>
      <c r="E32" s="18">
        <v>450</v>
      </c>
      <c r="F32" s="18">
        <v>2300</v>
      </c>
      <c r="G32" s="18">
        <v>700</v>
      </c>
      <c r="H32" s="18">
        <v>0</v>
      </c>
      <c r="I32" s="19">
        <f t="shared" si="0"/>
        <v>3450</v>
      </c>
    </row>
    <row r="33" spans="1:9" x14ac:dyDescent="0.3">
      <c r="A33" s="23">
        <v>31</v>
      </c>
      <c r="B33" s="15" t="s">
        <v>57</v>
      </c>
      <c r="C33" s="2" t="s">
        <v>66</v>
      </c>
      <c r="D33" s="2" t="s">
        <v>67</v>
      </c>
      <c r="E33" s="2">
        <v>600</v>
      </c>
      <c r="F33" s="2">
        <v>700</v>
      </c>
      <c r="G33" s="2">
        <v>1300</v>
      </c>
      <c r="H33" s="2">
        <v>800</v>
      </c>
      <c r="I33" s="16">
        <f t="shared" si="0"/>
        <v>3400</v>
      </c>
    </row>
    <row r="34" spans="1:9" x14ac:dyDescent="0.3">
      <c r="A34" s="23">
        <v>32</v>
      </c>
      <c r="B34" s="15" t="s">
        <v>86</v>
      </c>
      <c r="C34" s="2" t="s">
        <v>107</v>
      </c>
      <c r="D34" s="2" t="s">
        <v>108</v>
      </c>
      <c r="E34" s="2">
        <v>650</v>
      </c>
      <c r="F34" s="2">
        <v>2000</v>
      </c>
      <c r="G34" s="2">
        <v>700</v>
      </c>
      <c r="H34" s="2">
        <v>0</v>
      </c>
      <c r="I34" s="16">
        <f t="shared" si="0"/>
        <v>3350</v>
      </c>
    </row>
    <row r="35" spans="1:9" x14ac:dyDescent="0.3">
      <c r="A35" s="23">
        <v>33</v>
      </c>
      <c r="B35" s="15" t="s">
        <v>116</v>
      </c>
      <c r="C35" s="2" t="s">
        <v>118</v>
      </c>
      <c r="D35" s="2" t="s">
        <v>117</v>
      </c>
      <c r="E35" s="2">
        <v>0</v>
      </c>
      <c r="F35" s="2">
        <v>2300</v>
      </c>
      <c r="G35" s="2">
        <v>1000</v>
      </c>
      <c r="H35" s="2">
        <v>0</v>
      </c>
      <c r="I35" s="16">
        <f t="shared" ref="I35:I66" si="1">SUM(E35:H35)</f>
        <v>3300</v>
      </c>
    </row>
    <row r="36" spans="1:9" x14ac:dyDescent="0.3">
      <c r="A36" s="23">
        <v>34</v>
      </c>
      <c r="B36" s="15" t="s">
        <v>55</v>
      </c>
      <c r="C36" s="2" t="s">
        <v>46</v>
      </c>
      <c r="D36" s="2" t="s">
        <v>82</v>
      </c>
      <c r="E36" s="2">
        <v>300</v>
      </c>
      <c r="F36" s="2">
        <v>1000</v>
      </c>
      <c r="G36" s="2">
        <v>2000</v>
      </c>
      <c r="H36" s="2">
        <v>0</v>
      </c>
      <c r="I36" s="16">
        <f t="shared" si="1"/>
        <v>3300</v>
      </c>
    </row>
    <row r="37" spans="1:9" x14ac:dyDescent="0.3">
      <c r="A37" s="23">
        <v>35</v>
      </c>
      <c r="B37" s="15" t="s">
        <v>57</v>
      </c>
      <c r="C37" s="2" t="s">
        <v>68</v>
      </c>
      <c r="D37" s="2" t="s">
        <v>32</v>
      </c>
      <c r="E37" s="2">
        <v>300</v>
      </c>
      <c r="F37" s="2">
        <v>1000</v>
      </c>
      <c r="G37" s="2">
        <v>2000</v>
      </c>
      <c r="H37" s="2">
        <v>0</v>
      </c>
      <c r="I37" s="16">
        <f t="shared" si="1"/>
        <v>3300</v>
      </c>
    </row>
    <row r="38" spans="1:9" x14ac:dyDescent="0.3">
      <c r="A38" s="23">
        <v>36</v>
      </c>
      <c r="B38" s="15" t="s">
        <v>63</v>
      </c>
      <c r="C38" s="2" t="s">
        <v>75</v>
      </c>
      <c r="D38" s="2" t="s">
        <v>76</v>
      </c>
      <c r="E38" s="2">
        <v>300</v>
      </c>
      <c r="F38" s="2">
        <v>1000</v>
      </c>
      <c r="G38" s="2">
        <v>2000</v>
      </c>
      <c r="H38" s="2">
        <v>0</v>
      </c>
      <c r="I38" s="16">
        <f t="shared" si="1"/>
        <v>3300</v>
      </c>
    </row>
    <row r="39" spans="1:9" x14ac:dyDescent="0.3">
      <c r="A39" s="23">
        <v>37</v>
      </c>
      <c r="B39" s="17" t="s">
        <v>4</v>
      </c>
      <c r="C39" s="18" t="s">
        <v>26</v>
      </c>
      <c r="D39" s="18" t="s">
        <v>27</v>
      </c>
      <c r="E39" s="18">
        <v>250</v>
      </c>
      <c r="F39" s="18">
        <v>2500</v>
      </c>
      <c r="G39" s="18">
        <v>300</v>
      </c>
      <c r="H39" s="18">
        <v>250</v>
      </c>
      <c r="I39" s="19">
        <f t="shared" si="1"/>
        <v>3300</v>
      </c>
    </row>
    <row r="40" spans="1:9" x14ac:dyDescent="0.3">
      <c r="A40" s="23">
        <v>38</v>
      </c>
      <c r="B40" s="17" t="s">
        <v>12</v>
      </c>
      <c r="C40" s="18" t="s">
        <v>48</v>
      </c>
      <c r="D40" s="18" t="s">
        <v>49</v>
      </c>
      <c r="E40" s="18">
        <v>850</v>
      </c>
      <c r="F40" s="18">
        <v>900</v>
      </c>
      <c r="G40" s="18">
        <v>700</v>
      </c>
      <c r="H40" s="18">
        <v>850</v>
      </c>
      <c r="I40" s="19">
        <f t="shared" si="1"/>
        <v>3300</v>
      </c>
    </row>
    <row r="41" spans="1:9" x14ac:dyDescent="0.3">
      <c r="A41" s="23">
        <v>39</v>
      </c>
      <c r="B41" s="17" t="s">
        <v>7</v>
      </c>
      <c r="C41" s="18" t="s">
        <v>24</v>
      </c>
      <c r="D41" s="18" t="s">
        <v>25</v>
      </c>
      <c r="E41" s="18">
        <v>100</v>
      </c>
      <c r="F41" s="18">
        <v>2500</v>
      </c>
      <c r="G41" s="18">
        <v>500</v>
      </c>
      <c r="H41" s="18">
        <v>150</v>
      </c>
      <c r="I41" s="19">
        <f t="shared" si="1"/>
        <v>3250</v>
      </c>
    </row>
    <row r="42" spans="1:9" x14ac:dyDescent="0.3">
      <c r="A42" s="23">
        <v>40</v>
      </c>
      <c r="B42" s="15" t="s">
        <v>83</v>
      </c>
      <c r="C42" s="2" t="s">
        <v>111</v>
      </c>
      <c r="D42" s="2" t="s">
        <v>112</v>
      </c>
      <c r="E42" s="2">
        <v>1000</v>
      </c>
      <c r="F42" s="2">
        <v>800</v>
      </c>
      <c r="G42" s="2">
        <v>500</v>
      </c>
      <c r="H42" s="2">
        <v>800</v>
      </c>
      <c r="I42" s="16">
        <f t="shared" si="1"/>
        <v>3100</v>
      </c>
    </row>
    <row r="43" spans="1:9" x14ac:dyDescent="0.3">
      <c r="A43" s="23">
        <v>41</v>
      </c>
      <c r="B43" s="17" t="s">
        <v>4</v>
      </c>
      <c r="C43" s="18" t="s">
        <v>10</v>
      </c>
      <c r="D43" s="18" t="s">
        <v>11</v>
      </c>
      <c r="E43" s="18">
        <v>350</v>
      </c>
      <c r="F43" s="18">
        <v>2300</v>
      </c>
      <c r="G43" s="18">
        <v>300</v>
      </c>
      <c r="H43" s="18">
        <v>100</v>
      </c>
      <c r="I43" s="19">
        <f t="shared" si="1"/>
        <v>3050</v>
      </c>
    </row>
    <row r="44" spans="1:9" x14ac:dyDescent="0.3">
      <c r="A44" s="23">
        <v>42</v>
      </c>
      <c r="B44" s="17" t="s">
        <v>21</v>
      </c>
      <c r="C44" s="18" t="s">
        <v>39</v>
      </c>
      <c r="D44" s="18" t="s">
        <v>34</v>
      </c>
      <c r="E44" s="18">
        <v>600</v>
      </c>
      <c r="F44" s="18">
        <v>900</v>
      </c>
      <c r="G44" s="18">
        <v>1000</v>
      </c>
      <c r="H44" s="18">
        <v>450</v>
      </c>
      <c r="I44" s="19">
        <f t="shared" si="1"/>
        <v>2950</v>
      </c>
    </row>
    <row r="45" spans="1:9" x14ac:dyDescent="0.3">
      <c r="A45" s="23">
        <v>43</v>
      </c>
      <c r="B45" s="15" t="s">
        <v>63</v>
      </c>
      <c r="C45" s="2" t="s">
        <v>78</v>
      </c>
      <c r="D45" s="2" t="s">
        <v>79</v>
      </c>
      <c r="E45" s="2">
        <v>800</v>
      </c>
      <c r="F45" s="2">
        <v>500</v>
      </c>
      <c r="G45" s="2">
        <v>600</v>
      </c>
      <c r="H45" s="2">
        <v>850</v>
      </c>
      <c r="I45" s="16">
        <f t="shared" si="1"/>
        <v>2750</v>
      </c>
    </row>
    <row r="46" spans="1:9" x14ac:dyDescent="0.3">
      <c r="A46" s="23">
        <v>44</v>
      </c>
      <c r="B46" s="15" t="s">
        <v>86</v>
      </c>
      <c r="C46" s="2" t="s">
        <v>109</v>
      </c>
      <c r="D46" s="2" t="s">
        <v>110</v>
      </c>
      <c r="E46" s="2">
        <v>0</v>
      </c>
      <c r="F46" s="2">
        <v>2000</v>
      </c>
      <c r="G46" s="2">
        <v>700</v>
      </c>
      <c r="H46" s="2">
        <v>0</v>
      </c>
      <c r="I46" s="16">
        <f t="shared" si="1"/>
        <v>2700</v>
      </c>
    </row>
    <row r="47" spans="1:9" x14ac:dyDescent="0.3">
      <c r="A47" s="23">
        <v>45</v>
      </c>
      <c r="B47" s="15" t="s">
        <v>57</v>
      </c>
      <c r="C47" s="2" t="s">
        <v>69</v>
      </c>
      <c r="D47" s="2" t="s">
        <v>70</v>
      </c>
      <c r="E47" s="2">
        <v>300</v>
      </c>
      <c r="F47" s="2">
        <v>700</v>
      </c>
      <c r="G47" s="2">
        <v>1300</v>
      </c>
      <c r="H47" s="2">
        <v>350</v>
      </c>
      <c r="I47" s="16">
        <f t="shared" si="1"/>
        <v>2650</v>
      </c>
    </row>
    <row r="48" spans="1:9" x14ac:dyDescent="0.3">
      <c r="A48" s="23">
        <v>46</v>
      </c>
      <c r="B48" s="15" t="s">
        <v>57</v>
      </c>
      <c r="C48" s="2" t="s">
        <v>77</v>
      </c>
      <c r="D48" s="2" t="s">
        <v>41</v>
      </c>
      <c r="E48" s="2">
        <v>250</v>
      </c>
      <c r="F48" s="2">
        <v>700</v>
      </c>
      <c r="G48" s="2">
        <v>1300</v>
      </c>
      <c r="H48" s="2">
        <v>400</v>
      </c>
      <c r="I48" s="16">
        <f t="shared" si="1"/>
        <v>2650</v>
      </c>
    </row>
    <row r="49" spans="1:9" x14ac:dyDescent="0.3">
      <c r="A49" s="23">
        <v>47</v>
      </c>
      <c r="B49" s="17" t="s">
        <v>4</v>
      </c>
      <c r="C49" s="18" t="s">
        <v>19</v>
      </c>
      <c r="D49" s="18" t="s">
        <v>20</v>
      </c>
      <c r="E49" s="18">
        <v>850</v>
      </c>
      <c r="F49" s="18">
        <v>900</v>
      </c>
      <c r="G49" s="18">
        <v>300</v>
      </c>
      <c r="H49" s="18">
        <v>550</v>
      </c>
      <c r="I49" s="19">
        <f t="shared" si="1"/>
        <v>2600</v>
      </c>
    </row>
    <row r="50" spans="1:9" x14ac:dyDescent="0.3">
      <c r="A50" s="23">
        <v>48</v>
      </c>
      <c r="B50" s="15" t="s">
        <v>89</v>
      </c>
      <c r="C50" s="2" t="s">
        <v>94</v>
      </c>
      <c r="D50" s="2" t="s">
        <v>95</v>
      </c>
      <c r="E50" s="2">
        <v>550</v>
      </c>
      <c r="F50" s="2">
        <v>800</v>
      </c>
      <c r="G50" s="2">
        <v>300</v>
      </c>
      <c r="H50" s="2">
        <v>900</v>
      </c>
      <c r="I50" s="16">
        <f t="shared" si="1"/>
        <v>2550</v>
      </c>
    </row>
    <row r="51" spans="1:9" x14ac:dyDescent="0.3">
      <c r="A51" s="23">
        <v>49</v>
      </c>
      <c r="B51" s="15" t="s">
        <v>83</v>
      </c>
      <c r="C51" s="2" t="s">
        <v>84</v>
      </c>
      <c r="D51" s="2" t="s">
        <v>85</v>
      </c>
      <c r="E51" s="2">
        <v>400</v>
      </c>
      <c r="F51" s="2">
        <v>800</v>
      </c>
      <c r="G51" s="2">
        <v>300</v>
      </c>
      <c r="H51" s="2">
        <v>1000</v>
      </c>
      <c r="I51" s="16">
        <f t="shared" si="1"/>
        <v>2500</v>
      </c>
    </row>
    <row r="52" spans="1:9" x14ac:dyDescent="0.3">
      <c r="A52" s="23">
        <v>50</v>
      </c>
      <c r="B52" s="15" t="s">
        <v>86</v>
      </c>
      <c r="C52" s="2" t="s">
        <v>87</v>
      </c>
      <c r="D52" s="2" t="s">
        <v>88</v>
      </c>
      <c r="E52" s="2">
        <v>600</v>
      </c>
      <c r="F52" s="2">
        <v>800</v>
      </c>
      <c r="G52" s="2">
        <v>300</v>
      </c>
      <c r="H52" s="2">
        <v>800</v>
      </c>
      <c r="I52" s="16">
        <f t="shared" si="1"/>
        <v>2500</v>
      </c>
    </row>
    <row r="53" spans="1:9" x14ac:dyDescent="0.3">
      <c r="A53" s="23">
        <v>51</v>
      </c>
      <c r="B53" s="15" t="s">
        <v>86</v>
      </c>
      <c r="C53" s="2" t="s">
        <v>101</v>
      </c>
      <c r="D53" s="2" t="s">
        <v>102</v>
      </c>
      <c r="E53" s="2">
        <v>450</v>
      </c>
      <c r="F53" s="2">
        <v>800</v>
      </c>
      <c r="G53" s="2">
        <v>500</v>
      </c>
      <c r="H53" s="2">
        <v>750</v>
      </c>
      <c r="I53" s="16">
        <f t="shared" si="1"/>
        <v>2500</v>
      </c>
    </row>
    <row r="54" spans="1:9" x14ac:dyDescent="0.3">
      <c r="A54" s="23">
        <v>52</v>
      </c>
      <c r="B54" s="15" t="s">
        <v>57</v>
      </c>
      <c r="C54" s="2" t="s">
        <v>58</v>
      </c>
      <c r="D54" s="2" t="s">
        <v>59</v>
      </c>
      <c r="E54" s="2">
        <v>350</v>
      </c>
      <c r="F54" s="2">
        <v>500</v>
      </c>
      <c r="G54" s="2">
        <v>600</v>
      </c>
      <c r="H54" s="2">
        <v>950</v>
      </c>
      <c r="I54" s="16">
        <f t="shared" si="1"/>
        <v>2400</v>
      </c>
    </row>
    <row r="55" spans="1:9" x14ac:dyDescent="0.3">
      <c r="A55" s="23">
        <v>53</v>
      </c>
      <c r="B55" s="15" t="s">
        <v>89</v>
      </c>
      <c r="C55" s="2" t="s">
        <v>92</v>
      </c>
      <c r="D55" s="2" t="s">
        <v>93</v>
      </c>
      <c r="E55" s="2">
        <v>400</v>
      </c>
      <c r="F55" s="2">
        <v>800</v>
      </c>
      <c r="G55" s="2">
        <v>300</v>
      </c>
      <c r="H55" s="2">
        <v>850</v>
      </c>
      <c r="I55" s="16">
        <f t="shared" si="1"/>
        <v>2350</v>
      </c>
    </row>
    <row r="56" spans="1:9" x14ac:dyDescent="0.3">
      <c r="A56" s="23">
        <v>54</v>
      </c>
      <c r="B56" s="15" t="s">
        <v>89</v>
      </c>
      <c r="C56" s="2" t="s">
        <v>90</v>
      </c>
      <c r="D56" s="2" t="s">
        <v>91</v>
      </c>
      <c r="E56" s="2">
        <v>300</v>
      </c>
      <c r="F56" s="2">
        <v>800</v>
      </c>
      <c r="G56" s="2">
        <v>300</v>
      </c>
      <c r="H56" s="2">
        <v>950</v>
      </c>
      <c r="I56" s="16">
        <f t="shared" si="1"/>
        <v>2350</v>
      </c>
    </row>
    <row r="57" spans="1:9" x14ac:dyDescent="0.3">
      <c r="A57" s="23">
        <v>55</v>
      </c>
      <c r="B57" s="17" t="s">
        <v>4</v>
      </c>
      <c r="C57" s="18" t="s">
        <v>40</v>
      </c>
      <c r="D57" s="18" t="s">
        <v>41</v>
      </c>
      <c r="E57" s="18">
        <v>500</v>
      </c>
      <c r="F57" s="18">
        <v>900</v>
      </c>
      <c r="G57" s="18">
        <v>300</v>
      </c>
      <c r="H57" s="18">
        <v>650</v>
      </c>
      <c r="I57" s="19">
        <f t="shared" si="1"/>
        <v>2350</v>
      </c>
    </row>
    <row r="58" spans="1:9" x14ac:dyDescent="0.3">
      <c r="A58" s="23">
        <v>56</v>
      </c>
      <c r="B58" s="15" t="s">
        <v>63</v>
      </c>
      <c r="C58" s="2" t="s">
        <v>64</v>
      </c>
      <c r="D58" s="2" t="s">
        <v>65</v>
      </c>
      <c r="E58" s="2">
        <v>450</v>
      </c>
      <c r="F58" s="2">
        <v>500</v>
      </c>
      <c r="G58" s="2">
        <v>600</v>
      </c>
      <c r="H58" s="2">
        <v>700</v>
      </c>
      <c r="I58" s="16">
        <f t="shared" si="1"/>
        <v>2250</v>
      </c>
    </row>
    <row r="59" spans="1:9" x14ac:dyDescent="0.3">
      <c r="A59" s="23">
        <v>57</v>
      </c>
      <c r="B59" s="15" t="s">
        <v>60</v>
      </c>
      <c r="C59" s="2" t="s">
        <v>61</v>
      </c>
      <c r="D59" s="2" t="s">
        <v>62</v>
      </c>
      <c r="E59" s="2">
        <v>500</v>
      </c>
      <c r="F59" s="2">
        <v>500</v>
      </c>
      <c r="G59" s="2">
        <v>600</v>
      </c>
      <c r="H59" s="2">
        <v>500</v>
      </c>
      <c r="I59" s="16">
        <f t="shared" si="1"/>
        <v>2100</v>
      </c>
    </row>
    <row r="60" spans="1:9" x14ac:dyDescent="0.3">
      <c r="A60" s="23">
        <v>58</v>
      </c>
      <c r="B60" s="17" t="s">
        <v>7</v>
      </c>
      <c r="C60" s="18" t="s">
        <v>37</v>
      </c>
      <c r="D60" s="18" t="s">
        <v>38</v>
      </c>
      <c r="E60" s="18">
        <v>500</v>
      </c>
      <c r="F60" s="18">
        <v>900</v>
      </c>
      <c r="G60" s="18">
        <v>500</v>
      </c>
      <c r="H60" s="18">
        <v>200</v>
      </c>
      <c r="I60" s="19">
        <f t="shared" si="1"/>
        <v>2100</v>
      </c>
    </row>
    <row r="61" spans="1:9" x14ac:dyDescent="0.3">
      <c r="A61" s="23">
        <v>59</v>
      </c>
      <c r="B61" s="15" t="s">
        <v>89</v>
      </c>
      <c r="C61" s="2" t="s">
        <v>124</v>
      </c>
      <c r="D61" s="2" t="s">
        <v>125</v>
      </c>
      <c r="E61" s="2">
        <v>200</v>
      </c>
      <c r="F61" s="2">
        <v>800</v>
      </c>
      <c r="G61" s="2">
        <v>300</v>
      </c>
      <c r="H61" s="2">
        <v>750</v>
      </c>
      <c r="I61" s="16">
        <f t="shared" si="1"/>
        <v>2050</v>
      </c>
    </row>
    <row r="62" spans="1:9" x14ac:dyDescent="0.3">
      <c r="A62" s="23">
        <v>60</v>
      </c>
      <c r="B62" s="15" t="s">
        <v>86</v>
      </c>
      <c r="C62" s="2" t="s">
        <v>39</v>
      </c>
      <c r="D62" s="2" t="s">
        <v>113</v>
      </c>
      <c r="E62" s="2">
        <v>250</v>
      </c>
      <c r="F62" s="2">
        <v>800</v>
      </c>
      <c r="G62" s="2">
        <v>500</v>
      </c>
      <c r="H62" s="2">
        <v>500</v>
      </c>
      <c r="I62" s="16">
        <f t="shared" si="1"/>
        <v>2050</v>
      </c>
    </row>
    <row r="63" spans="1:9" x14ac:dyDescent="0.3">
      <c r="A63" s="23">
        <v>61</v>
      </c>
      <c r="B63" s="15" t="s">
        <v>86</v>
      </c>
      <c r="C63" s="2" t="s">
        <v>114</v>
      </c>
      <c r="D63" s="2" t="s">
        <v>115</v>
      </c>
      <c r="E63" s="2">
        <v>0</v>
      </c>
      <c r="F63" s="2">
        <v>800</v>
      </c>
      <c r="G63" s="2">
        <v>500</v>
      </c>
      <c r="H63" s="2">
        <v>550</v>
      </c>
      <c r="I63" s="16">
        <f t="shared" si="1"/>
        <v>1850</v>
      </c>
    </row>
    <row r="64" spans="1:9" ht="15" thickBot="1" x14ac:dyDescent="0.35">
      <c r="A64" s="24">
        <v>62</v>
      </c>
      <c r="B64" s="20" t="s">
        <v>86</v>
      </c>
      <c r="C64" s="9" t="s">
        <v>23</v>
      </c>
      <c r="D64" s="9" t="s">
        <v>100</v>
      </c>
      <c r="E64" s="9">
        <v>250</v>
      </c>
      <c r="F64" s="9">
        <v>800</v>
      </c>
      <c r="G64" s="9">
        <v>500</v>
      </c>
      <c r="H64" s="9">
        <v>0</v>
      </c>
      <c r="I64" s="21">
        <f t="shared" si="1"/>
        <v>1550</v>
      </c>
    </row>
    <row r="65" ht="15" thickTop="1" x14ac:dyDescent="0.3"/>
  </sheetData>
  <sortState ref="B3:I64">
    <sortCondition descending="1" ref="I3:I64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E16" sqref="E16"/>
    </sheetView>
  </sheetViews>
  <sheetFormatPr baseColWidth="10" defaultRowHeight="14.4" x14ac:dyDescent="0.3"/>
  <cols>
    <col min="1" max="1" width="5.44140625" customWidth="1"/>
    <col min="2" max="2" width="10" customWidth="1"/>
  </cols>
  <sheetData>
    <row r="1" spans="1:3" ht="15" thickBot="1" x14ac:dyDescent="0.35"/>
    <row r="2" spans="1:3" ht="15.6" thickTop="1" thickBot="1" x14ac:dyDescent="0.35">
      <c r="B2" s="11" t="s">
        <v>148</v>
      </c>
      <c r="C2" s="12" t="s">
        <v>149</v>
      </c>
    </row>
    <row r="3" spans="1:3" ht="15" thickTop="1" x14ac:dyDescent="0.3">
      <c r="A3" s="3">
        <v>1</v>
      </c>
      <c r="B3" s="4" t="s">
        <v>86</v>
      </c>
      <c r="C3" s="5">
        <f>SUM('4'!I15:I25)</f>
        <v>32700</v>
      </c>
    </row>
    <row r="4" spans="1:3" x14ac:dyDescent="0.3">
      <c r="A4" s="6">
        <v>2</v>
      </c>
      <c r="B4" s="2" t="s">
        <v>7</v>
      </c>
      <c r="C4" s="7">
        <f>SUM('6'!I4:I11)</f>
        <v>27750</v>
      </c>
    </row>
    <row r="5" spans="1:3" x14ac:dyDescent="0.3">
      <c r="A5" s="6">
        <v>3</v>
      </c>
      <c r="B5" s="2" t="s">
        <v>12</v>
      </c>
      <c r="C5" s="7">
        <f>SUM('6'!I18:I22)</f>
        <v>19150</v>
      </c>
    </row>
    <row r="6" spans="1:3" x14ac:dyDescent="0.3">
      <c r="A6" s="6">
        <v>4</v>
      </c>
      <c r="B6" s="2" t="s">
        <v>4</v>
      </c>
      <c r="C6" s="7">
        <f>SUM('6'!I12:I17)</f>
        <v>18950</v>
      </c>
    </row>
    <row r="7" spans="1:3" x14ac:dyDescent="0.3">
      <c r="A7" s="6">
        <v>5</v>
      </c>
      <c r="B7" s="2" t="s">
        <v>63</v>
      </c>
      <c r="C7" s="7">
        <f>SUM('5'!I10:I14)</f>
        <v>17550</v>
      </c>
    </row>
    <row r="8" spans="1:3" x14ac:dyDescent="0.3">
      <c r="A8" s="6">
        <v>6</v>
      </c>
      <c r="B8" s="2" t="s">
        <v>57</v>
      </c>
      <c r="C8" s="7">
        <f>SUM('5'!I5:I9)</f>
        <v>14400</v>
      </c>
    </row>
    <row r="9" spans="1:3" x14ac:dyDescent="0.3">
      <c r="A9" s="6">
        <v>7</v>
      </c>
      <c r="B9" s="2" t="s">
        <v>83</v>
      </c>
      <c r="C9" s="7">
        <f>SUM('4'!I7:I10)</f>
        <v>13250</v>
      </c>
    </row>
    <row r="10" spans="1:3" x14ac:dyDescent="0.3">
      <c r="A10" s="6">
        <v>8</v>
      </c>
      <c r="B10" s="2" t="s">
        <v>116</v>
      </c>
      <c r="C10" s="7">
        <f>SUM('4'!I4:I6)</f>
        <v>12550</v>
      </c>
    </row>
    <row r="11" spans="1:3" x14ac:dyDescent="0.3">
      <c r="A11" s="6">
        <v>9</v>
      </c>
      <c r="B11" s="2" t="s">
        <v>28</v>
      </c>
      <c r="C11" s="7">
        <f>SUM('6'!I26:I28)</f>
        <v>11900</v>
      </c>
    </row>
    <row r="12" spans="1:3" x14ac:dyDescent="0.3">
      <c r="A12" s="6">
        <v>10</v>
      </c>
      <c r="B12" s="2" t="s">
        <v>21</v>
      </c>
      <c r="C12" s="7">
        <f>SUM('6'!I23:I25)</f>
        <v>11300</v>
      </c>
    </row>
    <row r="13" spans="1:3" x14ac:dyDescent="0.3">
      <c r="A13" s="6">
        <v>11</v>
      </c>
      <c r="B13" s="2" t="s">
        <v>55</v>
      </c>
      <c r="C13" s="7">
        <f>SUM('5'!I2:I4)</f>
        <v>10950</v>
      </c>
    </row>
    <row r="14" spans="1:3" x14ac:dyDescent="0.3">
      <c r="A14" s="6">
        <v>12</v>
      </c>
      <c r="B14" s="2" t="s">
        <v>89</v>
      </c>
      <c r="C14" s="7">
        <f>SUM('4'!I11:I14)</f>
        <v>9300</v>
      </c>
    </row>
    <row r="15" spans="1:3" x14ac:dyDescent="0.3">
      <c r="A15" s="6">
        <v>13</v>
      </c>
      <c r="B15" s="2" t="s">
        <v>121</v>
      </c>
      <c r="C15" s="7">
        <f>SUM('4'!I3)</f>
        <v>5200</v>
      </c>
    </row>
    <row r="16" spans="1:3" x14ac:dyDescent="0.3">
      <c r="A16" s="6">
        <v>14</v>
      </c>
      <c r="B16" s="2" t="s">
        <v>60</v>
      </c>
      <c r="C16" s="7">
        <f>SUM('5'!I15)</f>
        <v>2100</v>
      </c>
    </row>
    <row r="17" spans="1:3" x14ac:dyDescent="0.3">
      <c r="A17" s="6">
        <v>15</v>
      </c>
      <c r="B17" s="2" t="s">
        <v>144</v>
      </c>
      <c r="C17" s="7">
        <v>0</v>
      </c>
    </row>
    <row r="18" spans="1:3" x14ac:dyDescent="0.3">
      <c r="A18" s="6">
        <v>16</v>
      </c>
      <c r="B18" s="2" t="s">
        <v>145</v>
      </c>
      <c r="C18" s="7">
        <v>0</v>
      </c>
    </row>
    <row r="19" spans="1:3" x14ac:dyDescent="0.3">
      <c r="A19" s="6">
        <v>17</v>
      </c>
      <c r="B19" s="2" t="s">
        <v>146</v>
      </c>
      <c r="C19" s="7">
        <v>0</v>
      </c>
    </row>
    <row r="20" spans="1:3" ht="15" thickBot="1" x14ac:dyDescent="0.35">
      <c r="A20" s="8">
        <v>18</v>
      </c>
      <c r="B20" s="9" t="s">
        <v>147</v>
      </c>
      <c r="C20" s="10">
        <v>0</v>
      </c>
    </row>
    <row r="21" spans="1:3" ht="15" thickTop="1" x14ac:dyDescent="0.3"/>
  </sheetData>
  <sortState ref="B3:C20">
    <sortCondition descending="1" ref="C3:C20"/>
  </sortState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6</vt:lpstr>
      <vt:lpstr>5</vt:lpstr>
      <vt:lpstr>4</vt:lpstr>
      <vt:lpstr>Classement individuel</vt:lpstr>
      <vt:lpstr>Classement par classe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</dc:creator>
  <cp:lastModifiedBy>Ben</cp:lastModifiedBy>
  <dcterms:created xsi:type="dcterms:W3CDTF">2014-10-09T09:30:33Z</dcterms:created>
  <dcterms:modified xsi:type="dcterms:W3CDTF">2014-09-30T18:13:47Z</dcterms:modified>
</cp:coreProperties>
</file>